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janova\Desktop\"/>
    </mc:Choice>
  </mc:AlternateContent>
  <bookViews>
    <workbookView xWindow="0" yWindow="0" windowWidth="28800" windowHeight="12285"/>
  </bookViews>
  <sheets>
    <sheet name="List1" sheetId="1" r:id="rId1"/>
  </sheets>
  <definedNames>
    <definedName name="_Toc432499346" localSheetId="0">List1!$A$1</definedName>
    <definedName name="_Toc432499347" localSheetId="0">List1!$A$19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24" i="1"/>
  <c r="H23" i="1"/>
  <c r="H22" i="1"/>
  <c r="H21" i="1"/>
  <c r="H16" i="1" l="1"/>
  <c r="H15" i="1"/>
  <c r="H14" i="1"/>
  <c r="H13" i="1"/>
  <c r="H12" i="1"/>
  <c r="H8" i="1"/>
  <c r="H5" i="1" l="1"/>
  <c r="H11" i="1"/>
  <c r="H10" i="1"/>
  <c r="H7" i="1"/>
  <c r="H6" i="1"/>
  <c r="H4" i="1"/>
  <c r="H3" i="1"/>
</calcChain>
</file>

<file path=xl/sharedStrings.xml><?xml version="1.0" encoding="utf-8"?>
<sst xmlns="http://schemas.openxmlformats.org/spreadsheetml/2006/main" count="105" uniqueCount="42">
  <si>
    <t>Služba</t>
  </si>
  <si>
    <t>Pro formy služby</t>
  </si>
  <si>
    <t>Jednotka sazby</t>
  </si>
  <si>
    <t>Použitá kapacita</t>
  </si>
  <si>
    <t>Vzorec</t>
  </si>
  <si>
    <t>osobní asistence</t>
  </si>
  <si>
    <t>T</t>
  </si>
  <si>
    <t>hodina</t>
  </si>
  <si>
    <t>plánovaný počet hodin přímého výkonu základních činností služby</t>
  </si>
  <si>
    <t xml:space="preserve">sazba * kapacita </t>
  </si>
  <si>
    <t>pečovatelská služba</t>
  </si>
  <si>
    <t>T + A</t>
  </si>
  <si>
    <t>tísňová péče</t>
  </si>
  <si>
    <t>měsíc/uživatel</t>
  </si>
  <si>
    <t>plánovaný počet uživatelů v dotovaném roce</t>
  </si>
  <si>
    <t xml:space="preserve">sazba * 12 * kapacita </t>
  </si>
  <si>
    <t>průvodcovské a předčitatelské služby</t>
  </si>
  <si>
    <t>podpora samostatného bydlení</t>
  </si>
  <si>
    <t>sazba * kapacita</t>
  </si>
  <si>
    <t>odlehčovací služby</t>
  </si>
  <si>
    <t>P</t>
  </si>
  <si>
    <t>počet lůžek v dotovaném roce</t>
  </si>
  <si>
    <t>centra denních služeb</t>
  </si>
  <si>
    <t>A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</si>
  <si>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</si>
  <si>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</si>
  <si>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</si>
  <si>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</si>
  <si>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</si>
  <si>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</si>
  <si>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Sazba dle Vyhlášení (v Kč)</t>
  </si>
  <si>
    <t>Minimální výše úhrad od uživatele</t>
  </si>
  <si>
    <r>
      <t>sazba * ∑kapacit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 za formy</t>
    </r>
  </si>
  <si>
    <t>Kapacita dle sloupce D tj. použitá kapacita</t>
  </si>
  <si>
    <t>den/lůžko</t>
  </si>
  <si>
    <t>Výpočet minimální výše úhrad</t>
  </si>
  <si>
    <t>(Odhad počtu lůžek ve stupni závislosti III + Odhad počtu lůžek ve stupni závislosti IV) * Počet měsíců poskytování služby v roce dotace * Min. měsíční úhrada z v.z.p.</t>
  </si>
  <si>
    <t xml:space="preserve">P </t>
  </si>
  <si>
    <t>měsíc/lůžko</t>
  </si>
  <si>
    <t>Odhad počtu lůžek ve stupni závislosti III + Odhad počtu lůžek ve stupni závislosti IV</t>
  </si>
  <si>
    <t>Výpočet minimální výše úhrad z fondů v. z. p.</t>
  </si>
  <si>
    <t>sazba * 12 * kapacita *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</si>
</sst>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 applyAlignment="1">
      <alignment horizontal="right"/>
    </xf>
    <xf numFmtId="0" fontId="0" fillId="2" borderId="1" xfId="0" applyFont="1" applyFill="1" applyBorder="1" applyProtection="1">
      <protection locked="0"/>
    </xf>
    <xf numFmtId="0" fontId="0" fillId="0" borderId="8" xfId="0" applyFont="1" applyBorder="1" applyAlignment="1">
      <alignment horizontal="right"/>
    </xf>
    <xf numFmtId="0" fontId="0" fillId="2" borderId="8" xfId="0" applyFont="1" applyFill="1" applyBorder="1" applyProtection="1">
      <protection locked="0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164" fontId="0" fillId="0" borderId="6" xfId="0" applyNumberFormat="1" applyFont="1" applyBorder="1"/>
    <xf numFmtId="164" fontId="0" fillId="0" borderId="9" xfId="0" applyNumberFormat="1" applyFont="1" applyBorder="1"/>
    <xf numFmtId="0" fontId="0" fillId="0" borderId="1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0" fillId="0" borderId="1" xfId="0" applyFont="1" applyBorder="1"/>
    <xf numFmtId="0" fontId="0" fillId="0" borderId="8" xfId="0" applyFont="1" applyBorder="1"/>
    <xf numFmtId="3" fontId="5" fillId="0" borderId="1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G26" sqref="G26"/>
    </sheetView>
  </sheetViews>
  <sheetFormatPr defaultRowHeight="15" x14ac:dyDescent="0.25"/>
  <cols>
    <col min="1" max="1" width="41.5703125" customWidth="1"/>
    <col min="2" max="2" width="7.7109375" customWidth="1"/>
    <col min="3" max="3" width="15.42578125" customWidth="1"/>
    <col min="4" max="4" width="76" customWidth="1"/>
    <col min="5" max="5" width="32" customWidth="1"/>
    <col min="6" max="6" width="11.42578125" customWidth="1"/>
    <col min="7" max="7" width="12" customWidth="1"/>
    <col min="8" max="8" width="21.42578125" customWidth="1"/>
  </cols>
  <sheetData>
    <row r="1" spans="1:8" ht="21" thickBot="1" x14ac:dyDescent="0.3">
      <c r="A1" s="21" t="s">
        <v>35</v>
      </c>
      <c r="B1" s="21"/>
      <c r="C1" s="21"/>
      <c r="D1" s="21"/>
      <c r="E1" s="21"/>
      <c r="F1" s="21"/>
      <c r="G1" s="21"/>
      <c r="H1" s="21"/>
    </row>
    <row r="2" spans="1:8" ht="60" x14ac:dyDescent="0.2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30</v>
      </c>
      <c r="G2" s="19" t="s">
        <v>33</v>
      </c>
      <c r="H2" s="20" t="s">
        <v>31</v>
      </c>
    </row>
    <row r="3" spans="1:8" ht="15" customHeight="1" x14ac:dyDescent="0.2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1">
        <v>90</v>
      </c>
      <c r="G3" s="2"/>
      <c r="H3" s="9">
        <f>F3*G3</f>
        <v>0</v>
      </c>
    </row>
    <row r="4" spans="1:8" ht="15" customHeight="1" x14ac:dyDescent="0.25">
      <c r="A4" s="5" t="s">
        <v>10</v>
      </c>
      <c r="B4" s="6" t="s">
        <v>11</v>
      </c>
      <c r="C4" s="6" t="s">
        <v>7</v>
      </c>
      <c r="D4" s="6" t="s">
        <v>8</v>
      </c>
      <c r="E4" s="6" t="s">
        <v>32</v>
      </c>
      <c r="F4" s="1">
        <v>80</v>
      </c>
      <c r="G4" s="2"/>
      <c r="H4" s="9">
        <f>F4*G4</f>
        <v>0</v>
      </c>
    </row>
    <row r="5" spans="1:8" ht="15" customHeight="1" x14ac:dyDescent="0.25">
      <c r="A5" s="5" t="s">
        <v>12</v>
      </c>
      <c r="B5" s="6" t="s">
        <v>6</v>
      </c>
      <c r="C5" s="6" t="s">
        <v>13</v>
      </c>
      <c r="D5" s="6" t="s">
        <v>14</v>
      </c>
      <c r="E5" s="6" t="s">
        <v>15</v>
      </c>
      <c r="F5" s="1">
        <v>1500</v>
      </c>
      <c r="G5" s="2"/>
      <c r="H5" s="9">
        <f>F5*G5*12</f>
        <v>0</v>
      </c>
    </row>
    <row r="6" spans="1:8" ht="15" customHeight="1" x14ac:dyDescent="0.25">
      <c r="A6" s="5" t="s">
        <v>16</v>
      </c>
      <c r="B6" s="6" t="s">
        <v>11</v>
      </c>
      <c r="C6" s="6" t="s">
        <v>7</v>
      </c>
      <c r="D6" s="6" t="s">
        <v>8</v>
      </c>
      <c r="E6" s="6" t="s">
        <v>32</v>
      </c>
      <c r="F6" s="1">
        <v>80</v>
      </c>
      <c r="G6" s="2"/>
      <c r="H6" s="9">
        <f>F6*G6</f>
        <v>0</v>
      </c>
    </row>
    <row r="7" spans="1:8" ht="15" customHeight="1" x14ac:dyDescent="0.25">
      <c r="A7" s="5" t="s">
        <v>17</v>
      </c>
      <c r="B7" s="6" t="s">
        <v>6</v>
      </c>
      <c r="C7" s="6" t="s">
        <v>7</v>
      </c>
      <c r="D7" s="6" t="s">
        <v>8</v>
      </c>
      <c r="E7" s="6" t="s">
        <v>18</v>
      </c>
      <c r="F7" s="1">
        <v>80</v>
      </c>
      <c r="G7" s="2"/>
      <c r="H7" s="9">
        <f t="shared" ref="H7:H11" si="0">F7*G7</f>
        <v>0</v>
      </c>
    </row>
    <row r="8" spans="1:8" ht="15" customHeight="1" x14ac:dyDescent="0.25">
      <c r="A8" s="5" t="s">
        <v>19</v>
      </c>
      <c r="B8" s="6" t="s">
        <v>11</v>
      </c>
      <c r="C8" s="6" t="s">
        <v>7</v>
      </c>
      <c r="D8" s="6" t="s">
        <v>8</v>
      </c>
      <c r="E8" s="6" t="s">
        <v>32</v>
      </c>
      <c r="F8" s="1">
        <v>90</v>
      </c>
      <c r="G8" s="2"/>
      <c r="H8" s="9">
        <f>F8*G8</f>
        <v>0</v>
      </c>
    </row>
    <row r="9" spans="1:8" ht="15" customHeight="1" x14ac:dyDescent="0.25">
      <c r="A9" s="5" t="s">
        <v>19</v>
      </c>
      <c r="B9" s="6" t="s">
        <v>20</v>
      </c>
      <c r="C9" s="6" t="s">
        <v>34</v>
      </c>
      <c r="D9" s="6" t="s">
        <v>21</v>
      </c>
      <c r="E9" s="6" t="s">
        <v>41</v>
      </c>
      <c r="F9" s="1">
        <v>334</v>
      </c>
      <c r="G9" s="2"/>
      <c r="H9" s="9">
        <f>F9*G9*12*30</f>
        <v>0</v>
      </c>
    </row>
    <row r="10" spans="1:8" ht="15" customHeight="1" x14ac:dyDescent="0.25">
      <c r="A10" s="5" t="s">
        <v>22</v>
      </c>
      <c r="B10" s="6" t="s">
        <v>23</v>
      </c>
      <c r="C10" s="6" t="s">
        <v>7</v>
      </c>
      <c r="D10" s="6" t="s">
        <v>8</v>
      </c>
      <c r="E10" s="6" t="s">
        <v>9</v>
      </c>
      <c r="F10" s="1">
        <v>80</v>
      </c>
      <c r="G10" s="2"/>
      <c r="H10" s="9">
        <f t="shared" si="0"/>
        <v>0</v>
      </c>
    </row>
    <row r="11" spans="1:8" ht="15" customHeight="1" x14ac:dyDescent="0.25">
      <c r="A11" s="5" t="s">
        <v>24</v>
      </c>
      <c r="B11" s="6" t="s">
        <v>23</v>
      </c>
      <c r="C11" s="6" t="s">
        <v>7</v>
      </c>
      <c r="D11" s="6" t="s">
        <v>8</v>
      </c>
      <c r="E11" s="6" t="s">
        <v>9</v>
      </c>
      <c r="F11" s="1">
        <v>90</v>
      </c>
      <c r="G11" s="2"/>
      <c r="H11" s="9">
        <f t="shared" si="0"/>
        <v>0</v>
      </c>
    </row>
    <row r="12" spans="1:8" ht="15" customHeight="1" x14ac:dyDescent="0.25">
      <c r="A12" s="5" t="s">
        <v>25</v>
      </c>
      <c r="B12" s="6" t="s">
        <v>20</v>
      </c>
      <c r="C12" s="6" t="s">
        <v>34</v>
      </c>
      <c r="D12" s="6" t="s">
        <v>21</v>
      </c>
      <c r="E12" s="6" t="s">
        <v>41</v>
      </c>
      <c r="F12" s="1">
        <v>234</v>
      </c>
      <c r="G12" s="2"/>
      <c r="H12" s="9">
        <f t="shared" ref="H12:H16" si="1">F12*G12*12*30</f>
        <v>0</v>
      </c>
    </row>
    <row r="13" spans="1:8" ht="15" customHeight="1" x14ac:dyDescent="0.25">
      <c r="A13" s="5" t="s">
        <v>26</v>
      </c>
      <c r="B13" s="6" t="s">
        <v>20</v>
      </c>
      <c r="C13" s="6" t="s">
        <v>34</v>
      </c>
      <c r="D13" s="6" t="s">
        <v>21</v>
      </c>
      <c r="E13" s="6" t="s">
        <v>41</v>
      </c>
      <c r="F13" s="1">
        <v>434</v>
      </c>
      <c r="G13" s="2"/>
      <c r="H13" s="9">
        <f t="shared" si="1"/>
        <v>0</v>
      </c>
    </row>
    <row r="14" spans="1:8" ht="15" customHeight="1" x14ac:dyDescent="0.25">
      <c r="A14" s="5" t="s">
        <v>27</v>
      </c>
      <c r="B14" s="6" t="s">
        <v>20</v>
      </c>
      <c r="C14" s="6" t="s">
        <v>34</v>
      </c>
      <c r="D14" s="6" t="s">
        <v>21</v>
      </c>
      <c r="E14" s="6" t="s">
        <v>41</v>
      </c>
      <c r="F14" s="1">
        <v>434</v>
      </c>
      <c r="G14" s="2"/>
      <c r="H14" s="9">
        <f t="shared" si="1"/>
        <v>0</v>
      </c>
    </row>
    <row r="15" spans="1:8" ht="15" customHeight="1" x14ac:dyDescent="0.25">
      <c r="A15" s="5" t="s">
        <v>28</v>
      </c>
      <c r="B15" s="6" t="s">
        <v>20</v>
      </c>
      <c r="C15" s="6" t="s">
        <v>34</v>
      </c>
      <c r="D15" s="6" t="s">
        <v>21</v>
      </c>
      <c r="E15" s="6" t="s">
        <v>41</v>
      </c>
      <c r="F15" s="1">
        <v>434</v>
      </c>
      <c r="G15" s="2"/>
      <c r="H15" s="9">
        <f t="shared" si="1"/>
        <v>0</v>
      </c>
    </row>
    <row r="16" spans="1:8" ht="15" customHeight="1" thickBot="1" x14ac:dyDescent="0.3">
      <c r="A16" s="7" t="s">
        <v>29</v>
      </c>
      <c r="B16" s="8" t="s">
        <v>20</v>
      </c>
      <c r="C16" s="8" t="s">
        <v>34</v>
      </c>
      <c r="D16" s="8" t="s">
        <v>21</v>
      </c>
      <c r="E16" s="8" t="s">
        <v>41</v>
      </c>
      <c r="F16" s="3">
        <v>134</v>
      </c>
      <c r="G16" s="4"/>
      <c r="H16" s="10">
        <f t="shared" si="1"/>
        <v>0</v>
      </c>
    </row>
    <row r="19" spans="1:8" ht="21" thickBot="1" x14ac:dyDescent="0.3">
      <c r="A19" s="21" t="s">
        <v>40</v>
      </c>
      <c r="B19" s="21"/>
      <c r="C19" s="21"/>
      <c r="D19" s="21"/>
      <c r="E19" s="21"/>
      <c r="F19" s="21"/>
      <c r="G19" s="21"/>
      <c r="H19" s="21"/>
    </row>
    <row r="20" spans="1:8" ht="45" customHeight="1" x14ac:dyDescent="0.25">
      <c r="A20" s="18" t="s">
        <v>0</v>
      </c>
      <c r="B20" s="19" t="s">
        <v>1</v>
      </c>
      <c r="C20" s="19" t="s">
        <v>2</v>
      </c>
      <c r="D20" s="19" t="s">
        <v>3</v>
      </c>
      <c r="E20" s="19" t="s">
        <v>4</v>
      </c>
      <c r="F20" s="19" t="s">
        <v>30</v>
      </c>
      <c r="G20" s="19" t="s">
        <v>33</v>
      </c>
      <c r="H20" s="20" t="s">
        <v>31</v>
      </c>
    </row>
    <row r="21" spans="1:8" ht="19.5" customHeight="1" x14ac:dyDescent="0.25">
      <c r="A21" s="5" t="s">
        <v>25</v>
      </c>
      <c r="B21" s="14" t="s">
        <v>37</v>
      </c>
      <c r="C21" s="14" t="s">
        <v>38</v>
      </c>
      <c r="D21" s="14" t="s">
        <v>39</v>
      </c>
      <c r="E21" s="11" t="s">
        <v>36</v>
      </c>
      <c r="F21" s="16">
        <v>1500</v>
      </c>
      <c r="G21" s="2"/>
      <c r="H21" s="9">
        <f>F21*G21*12</f>
        <v>0</v>
      </c>
    </row>
    <row r="22" spans="1:8" ht="17.25" customHeight="1" x14ac:dyDescent="0.25">
      <c r="A22" s="5" t="s">
        <v>26</v>
      </c>
      <c r="B22" s="14" t="s">
        <v>37</v>
      </c>
      <c r="C22" s="14" t="s">
        <v>38</v>
      </c>
      <c r="D22" s="14" t="s">
        <v>39</v>
      </c>
      <c r="E22" s="11"/>
      <c r="F22" s="16">
        <v>1800</v>
      </c>
      <c r="G22" s="2"/>
      <c r="H22" s="9">
        <f>F22*G22*12</f>
        <v>0</v>
      </c>
    </row>
    <row r="23" spans="1:8" ht="18.75" customHeight="1" x14ac:dyDescent="0.25">
      <c r="A23" s="5" t="s">
        <v>27</v>
      </c>
      <c r="B23" s="14" t="s">
        <v>37</v>
      </c>
      <c r="C23" s="14" t="s">
        <v>38</v>
      </c>
      <c r="D23" s="14" t="s">
        <v>39</v>
      </c>
      <c r="E23" s="11"/>
      <c r="F23" s="16">
        <v>1800</v>
      </c>
      <c r="G23" s="2"/>
      <c r="H23" s="9">
        <f>F23*G23*12</f>
        <v>0</v>
      </c>
    </row>
    <row r="24" spans="1:8" ht="18.75" customHeight="1" thickBot="1" x14ac:dyDescent="0.3">
      <c r="A24" s="7" t="s">
        <v>28</v>
      </c>
      <c r="B24" s="15" t="s">
        <v>37</v>
      </c>
      <c r="C24" s="15" t="s">
        <v>38</v>
      </c>
      <c r="D24" s="15" t="s">
        <v>39</v>
      </c>
      <c r="E24" s="12"/>
      <c r="F24" s="17">
        <v>2400</v>
      </c>
      <c r="G24" s="4"/>
      <c r="H24" s="10">
        <f>F24*G24*12</f>
        <v>0</v>
      </c>
    </row>
    <row r="26" spans="1:8" x14ac:dyDescent="0.25">
      <c r="F26" s="13"/>
    </row>
    <row r="27" spans="1:8" x14ac:dyDescent="0.25">
      <c r="F27" s="13"/>
    </row>
    <row r="28" spans="1:8" x14ac:dyDescent="0.25">
      <c r="F28" s="13"/>
    </row>
    <row r="29" spans="1:8" x14ac:dyDescent="0.25">
      <c r="F29" s="13"/>
    </row>
  </sheetData>
  <sheetProtection algorithmName="SHA-512" hashValue="1k/nnPTxkkajFyWYOcYNH4M/jsowHfx5yPSWMcRRaV03ZOusuZ++ivRIsE53h6gJa3KuijFX6qavTMTfXDo+yg==" saltValue="kQ9tGYeGaPd+lpwSVvnbzg==" spinCount="100000" sheet="1" objects="1" scenarios="1"/>
  <mergeCells count="3">
    <mergeCell ref="E21:E24"/>
    <mergeCell ref="A1:H1"/>
    <mergeCell ref="A19:H19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List1!_Toc432499346</vt:lpstr>
      <vt:lpstr>List1!_Toc432499347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2015-10-14T09:14:40Z</dcterms:created>
  <dcterms:modified xsi:type="dcterms:W3CDTF">2015-10-14T10:39:03Z</dcterms:modified>
</cp:coreProperties>
</file>