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0" windowWidth="28800" windowHeight="12435" firstSheet="3" activeTab="3"/>
  </bookViews>
  <sheets>
    <sheet name="Návrh termínů" sheetId="1" state="hidden" r:id="rId1"/>
    <sheet name="Řazení podle data kontroly" sheetId="2" state="hidden" r:id="rId2"/>
    <sheet name="Dáša x Helena" sheetId="3" state="hidden" r:id="rId3"/>
    <sheet name="termíny2017" sheetId="4" r:id="rId4"/>
  </sheets>
  <definedNames>
    <definedName name="_xlnm._FilterDatabase" localSheetId="2" hidden="1">'Dáša x Helena'!$A$2:$K$55</definedName>
    <definedName name="_xlnm._FilterDatabase" localSheetId="0" hidden="1">'Návrh termínů'!$B$4:$J$54</definedName>
    <definedName name="_xlnm._FilterDatabase" localSheetId="1" hidden="1">'Řazení podle data kontroly'!$B$2:$H$55</definedName>
    <definedName name="Excel_BuiltIn__FilterDatabase_4_1">#REF!</definedName>
    <definedName name="_xlnm.Print_Area" localSheetId="3">'termíny2017'!$B$1:$D$38</definedName>
  </definedNames>
  <calcPr fullCalcOnLoad="1"/>
</workbook>
</file>

<file path=xl/sharedStrings.xml><?xml version="1.0" encoding="utf-8"?>
<sst xmlns="http://schemas.openxmlformats.org/spreadsheetml/2006/main" count="893" uniqueCount="259">
  <si>
    <t>Přehled kontrol</t>
  </si>
  <si>
    <t>Zákon č. 59/2006 Sb., o prevenci závažných havárií</t>
  </si>
  <si>
    <t>Název subjektu</t>
  </si>
  <si>
    <t>skup.</t>
  </si>
  <si>
    <t>Působ. HZS</t>
  </si>
  <si>
    <t>Působ. KHS</t>
  </si>
  <si>
    <t>kontroly v roce 2007</t>
  </si>
  <si>
    <t>kontroly v roce 2008</t>
  </si>
  <si>
    <t>kontroly v roce 2009</t>
  </si>
  <si>
    <t>kontroly v roce 2010</t>
  </si>
  <si>
    <t>kontroly v roce 2011</t>
  </si>
  <si>
    <t>kontroly v roce 2012</t>
  </si>
  <si>
    <t>RETECH s.r.o.</t>
  </si>
  <si>
    <t>Stč-KH</t>
  </si>
  <si>
    <t>/</t>
  </si>
  <si>
    <t>Lach-Ner s.r.o.</t>
  </si>
  <si>
    <t>Stč-Měl</t>
  </si>
  <si>
    <t>?</t>
  </si>
  <si>
    <t>18. - 19.2.2008</t>
  </si>
  <si>
    <t>22. - 23.2.2010</t>
  </si>
  <si>
    <t>Velvana a.s.</t>
  </si>
  <si>
    <t>Stč-Klad</t>
  </si>
  <si>
    <t>21.-22.2.2008</t>
  </si>
  <si>
    <t>Stč-Ben</t>
  </si>
  <si>
    <t>10. - 11.4. 2008</t>
  </si>
  <si>
    <t>6. - 7.4.2009</t>
  </si>
  <si>
    <t>6. - 7.4.2010</t>
  </si>
  <si>
    <t>6. - 7.4.2011</t>
  </si>
  <si>
    <t>4. - 5.4.2012</t>
  </si>
  <si>
    <t>KAVALIERGLASS a.s.</t>
  </si>
  <si>
    <t>20. - 21.4.2009</t>
  </si>
  <si>
    <t>3. - 4.5.2011</t>
  </si>
  <si>
    <t>Brenntag CR s.r.o.</t>
  </si>
  <si>
    <t>Praha</t>
  </si>
  <si>
    <t>23. - 24.4.2009</t>
  </si>
  <si>
    <t>ČESKÁ RAFINÉRSKÁ a.s. - rafinérie Kralupy</t>
  </si>
  <si>
    <t>16. - 18.4. 2008</t>
  </si>
  <si>
    <t>27.- 29.4.2009</t>
  </si>
  <si>
    <t>20.- 22.4.2010</t>
  </si>
  <si>
    <t>19. - 20.4.2011</t>
  </si>
  <si>
    <t>25. - 26.4.2012</t>
  </si>
  <si>
    <t xml:space="preserve"> Letiště Praha s.p.</t>
  </si>
  <si>
    <t>11. - 12.5.2009</t>
  </si>
  <si>
    <t>10. - 11.5.2012</t>
  </si>
  <si>
    <t>PRAGOCHEMA spol. s.r.o.</t>
  </si>
  <si>
    <t>EXPLOSIVE Service a.s. - provozovna Psáry</t>
  </si>
  <si>
    <t>Stč-PZ</t>
  </si>
  <si>
    <t>České aerolinie a.s.</t>
  </si>
  <si>
    <t>A</t>
  </si>
  <si>
    <t>21. - 22.5.2009</t>
  </si>
  <si>
    <t>24. - 25.5.2012</t>
  </si>
  <si>
    <t>MERO ČR a.s., centrální tankoviště ropy,Nelahozeves</t>
  </si>
  <si>
    <t>23. + 26.5. 2008</t>
  </si>
  <si>
    <t>25. - 26.5.2009</t>
  </si>
  <si>
    <t>25. - 26.5.2010</t>
  </si>
  <si>
    <t>25. - 26.5.2011</t>
  </si>
  <si>
    <t>29. - 30.5.2012</t>
  </si>
  <si>
    <t>UNIPETROL DOPRAVA s.r.o. - Neratovice</t>
  </si>
  <si>
    <t>2. - 3.6. 2008</t>
  </si>
  <si>
    <t>2. - 3.6.2009</t>
  </si>
  <si>
    <t>7. -8.6.2010</t>
  </si>
  <si>
    <t>7. - 8.6.2011</t>
  </si>
  <si>
    <t>5. - 6.6.2012</t>
  </si>
  <si>
    <t>UNIPETROL DOPRAVA s.r.o. - Krapupy nad Vltavou</t>
  </si>
  <si>
    <t>5. - 6.6. 2008</t>
  </si>
  <si>
    <t>4. - 5.6.2009</t>
  </si>
  <si>
    <t>2. - 3.6. 2010</t>
  </si>
  <si>
    <t>2. - 3.6.2011</t>
  </si>
  <si>
    <t>AERO Vodochody a.s.</t>
  </si>
  <si>
    <t>Stč-MB</t>
  </si>
  <si>
    <t>Stč-PV</t>
  </si>
  <si>
    <t>10. - 11.6. 2008</t>
  </si>
  <si>
    <t>8. - 10.6.2009</t>
  </si>
  <si>
    <t>16. - 17.6.2010</t>
  </si>
  <si>
    <t>13. - 14.6.2011</t>
  </si>
  <si>
    <t>Pražské vodovody a kanalizace – vodojem a čerpací stanice Jesenice</t>
  </si>
  <si>
    <t>Pražské vodovody a kanalizace – úpravna vody Želivka</t>
  </si>
  <si>
    <t>26. - 27.6.2008</t>
  </si>
  <si>
    <t>25. - 26.6.2009</t>
  </si>
  <si>
    <t>SPOLANA a.s.</t>
  </si>
  <si>
    <t>3. - 5.9. 2008</t>
  </si>
  <si>
    <t>10.,11.,14.9.2009</t>
  </si>
  <si>
    <t>6. - 8.9. 2010</t>
  </si>
  <si>
    <t>6. - 8.9.2011</t>
  </si>
  <si>
    <t>4. - 6.9.2012</t>
  </si>
  <si>
    <t>OPTIMA GAZ s.r.o.</t>
  </si>
  <si>
    <t>9. - 11.9. 2008</t>
  </si>
  <si>
    <t>8. - 9.9.2009</t>
  </si>
  <si>
    <t>13.- 14.9.2010</t>
  </si>
  <si>
    <t>11. - 12.9.2012</t>
  </si>
  <si>
    <t>ČEPRO a.s., Mstětice</t>
  </si>
  <si>
    <t>18. - 19.9. 2008</t>
  </si>
  <si>
    <t>17. - 18.9.2009</t>
  </si>
  <si>
    <t>16.-17.9.2010</t>
  </si>
  <si>
    <t>19. - 20.9.2011</t>
  </si>
  <si>
    <t>18. - 19.9.2012</t>
  </si>
  <si>
    <t>VITOGAZ ČR, s.r.o.</t>
  </si>
  <si>
    <t>16. - 17.10. 2008</t>
  </si>
  <si>
    <t>22. - 23.9.2009</t>
  </si>
  <si>
    <t>20. - 21.9.2010</t>
  </si>
  <si>
    <t>22. - 23.9.2011</t>
  </si>
  <si>
    <t>24. - 25.9.2012</t>
  </si>
  <si>
    <t>Linde Gas a.s. - Kralupy nad Vltavou</t>
  </si>
  <si>
    <t>20. - 21.10. 2008</t>
  </si>
  <si>
    <t>5. - 6.10.2009</t>
  </si>
  <si>
    <t>23. - 24.9.2010</t>
  </si>
  <si>
    <t>4. - 5.10.2011</t>
  </si>
  <si>
    <t>2. - 3.10.2012</t>
  </si>
  <si>
    <t>Lidne Gas a.s. - Praha 9 – Kyje</t>
  </si>
  <si>
    <t>23. - 24.10. 2008</t>
  </si>
  <si>
    <t>8. - 9.10.2009</t>
  </si>
  <si>
    <t>30.9. a 1.10. 2010</t>
  </si>
  <si>
    <t>Cray Valley Czech s.r.o.</t>
  </si>
  <si>
    <t>29. - 31.10. 2008</t>
  </si>
  <si>
    <t>4. - 6.10.2009</t>
  </si>
  <si>
    <t>20. - 21.10. 2010</t>
  </si>
  <si>
    <t>24. - 25.10.2011</t>
  </si>
  <si>
    <t>24. - 25.10.2012</t>
  </si>
  <si>
    <t>Flaga s.r.o.</t>
  </si>
  <si>
    <t>2. - 3.10. 2008</t>
  </si>
  <si>
    <t>15. - 16.10.2009</t>
  </si>
  <si>
    <t>14. - 15.10.2010</t>
  </si>
  <si>
    <t>SYNTHOS Kralupy a.s.</t>
  </si>
  <si>
    <t>4. - 6.11. 2008</t>
  </si>
  <si>
    <t>3. - 5.11.2009</t>
  </si>
  <si>
    <t>2. - 4.11.2010</t>
  </si>
  <si>
    <t>2. - 4.11.2011</t>
  </si>
  <si>
    <t>6. - 8.11.2012</t>
  </si>
  <si>
    <t>Butadien Kralupy a.s.</t>
  </si>
  <si>
    <t>22.-23.11.2010</t>
  </si>
  <si>
    <t>22. - 23.11.2011</t>
  </si>
  <si>
    <t>12. - 14.11.2012</t>
  </si>
  <si>
    <t>AVE Kralupy s.r.o.</t>
  </si>
  <si>
    <t>GHC Invest s.r.o.</t>
  </si>
  <si>
    <t>Explosia a.s.</t>
  </si>
  <si>
    <t>B</t>
  </si>
  <si>
    <t>Stč-Ber</t>
  </si>
  <si>
    <t>Stč-Rak</t>
  </si>
  <si>
    <t>ČEPRO a.s., Nové Město</t>
  </si>
  <si>
    <t>Stč-Kol</t>
  </si>
  <si>
    <t>HK</t>
  </si>
  <si>
    <t>4. - 5.3. 2009</t>
  </si>
  <si>
    <t>2. - 4.3. 2010</t>
  </si>
  <si>
    <t>2. - 4.3.2011</t>
  </si>
  <si>
    <t>6. - 8.3.2012</t>
  </si>
  <si>
    <t xml:space="preserve">Crystal BOHEMIA, a.s. </t>
  </si>
  <si>
    <t>Stč-Nym</t>
  </si>
  <si>
    <t>25. - 26.3. 2009</t>
  </si>
  <si>
    <t>23. - 24.3. 2010</t>
  </si>
  <si>
    <t>23. - 24.3.2011</t>
  </si>
  <si>
    <t>21. - 22.3.2012</t>
  </si>
  <si>
    <t>ČEPRO a.s., Potěhy</t>
  </si>
  <si>
    <t>BIOFERM - lihovar Kolín, a.s.</t>
  </si>
  <si>
    <t>15. - 16.4. 2009</t>
  </si>
  <si>
    <t>13. - 14.4. 2010</t>
  </si>
  <si>
    <t>13. - 14.4.2011</t>
  </si>
  <si>
    <t>17. - 18.4.2012</t>
  </si>
  <si>
    <t>ZZN Polabí, a.s. Kolín – Nymburk</t>
  </si>
  <si>
    <t>7. - 8.10. 2009</t>
  </si>
  <si>
    <t>7.-8.10.2010</t>
  </si>
  <si>
    <t>RECTICEL Interiors CZ</t>
  </si>
  <si>
    <t>AGROETANOL TTD a.s.</t>
  </si>
  <si>
    <t>19. - 20.10.2011</t>
  </si>
  <si>
    <t>proseat Mladá Boleslav s.r.o. - Mladá Boleslav</t>
  </si>
  <si>
    <t>MERO ČR, a.s., Nové Město</t>
  </si>
  <si>
    <t>L'Oreal Česká Republika s.r.o.</t>
  </si>
  <si>
    <t>AgroZZN a.s. Rakovník</t>
  </si>
  <si>
    <t>8. - 9.3. 2010</t>
  </si>
  <si>
    <t>Procter &amp; Gamble – Rakona s.r.o.</t>
  </si>
  <si>
    <t>23. - 24.4. 2009</t>
  </si>
  <si>
    <t>9. - 10.3.2011</t>
  </si>
  <si>
    <t>13. - 14.3.2012</t>
  </si>
  <si>
    <t>ZZN Polabí, a.s. Kolín</t>
  </si>
  <si>
    <t>28.-29.5.2008</t>
  </si>
  <si>
    <t>11. - 12.2. 2009</t>
  </si>
  <si>
    <t>10. - 11.2. 2010</t>
  </si>
  <si>
    <t>9. - 10.2.2011</t>
  </si>
  <si>
    <t>8. - 9.2.2012</t>
  </si>
  <si>
    <t>ZZN Polabí, a.s. Kolín; sklad Křinec</t>
  </si>
  <si>
    <t>DONAUCHEM s.r.o.</t>
  </si>
  <si>
    <t>Lučební závody Draslovka, a.s.</t>
  </si>
  <si>
    <t>20. - 21.5. 2009</t>
  </si>
  <si>
    <t>17. - 18.5. 2010</t>
  </si>
  <si>
    <t>17. - 18.5.2011</t>
  </si>
  <si>
    <t>21. - 22.5.2012</t>
  </si>
  <si>
    <t>ZZN Polabí, a.s., sklad Bezděčín</t>
  </si>
  <si>
    <t>Messer Technogas s.r.o.</t>
  </si>
  <si>
    <t>Air Liquid.CZ s.r.o., Čáslav</t>
  </si>
  <si>
    <t>proseat Mladá Boleslav s.r.o. –  Plazy</t>
  </si>
  <si>
    <t>19. - 20.6.2012</t>
  </si>
  <si>
    <t xml:space="preserve">Synthos PBR s.r.o. </t>
  </si>
  <si>
    <t>20. - 22.11.2012</t>
  </si>
  <si>
    <t>STV GROUP a.s.</t>
  </si>
  <si>
    <t>Lib x Berk</t>
  </si>
  <si>
    <t>Lib</t>
  </si>
  <si>
    <t>Berk</t>
  </si>
  <si>
    <t>19. - 21.10.2009</t>
  </si>
  <si>
    <t>19. - 20.4. 2007</t>
  </si>
  <si>
    <t>23. - 24.5. 2007</t>
  </si>
  <si>
    <t>6. - 7.6. 2007</t>
  </si>
  <si>
    <t>29. - 30.5. 2007</t>
  </si>
  <si>
    <t>18. - 19.9. 2007</t>
  </si>
  <si>
    <t>16. - 17.10. 2007</t>
  </si>
  <si>
    <t>2. - 3.10. 2007</t>
  </si>
  <si>
    <t>30. - 31.10. 2007</t>
  </si>
  <si>
    <t>23. - 24.10. 2007</t>
  </si>
  <si>
    <t>5. - 7.9. 2007</t>
  </si>
  <si>
    <t>25. - 26.10. 2007</t>
  </si>
  <si>
    <t>7. - 9.11. 2007</t>
  </si>
  <si>
    <t>KRALUPOL s.r.o.</t>
  </si>
  <si>
    <t>Terminal Oil</t>
  </si>
  <si>
    <t xml:space="preserve">Sellier &amp; Bellot - sklad P 200 Šebíř </t>
  </si>
  <si>
    <t xml:space="preserve">  10. - 11. 4. 2007</t>
  </si>
  <si>
    <t>Sellier &amp; Bellot - sklady P 100 Šebíř (SSHR)</t>
  </si>
  <si>
    <t>Sellier &amp; Bellot - sklad Obora Vlašim</t>
  </si>
  <si>
    <t>Sellier &amp; Bellot - závod Vlašim</t>
  </si>
  <si>
    <t>17. - 18.4. 2007</t>
  </si>
  <si>
    <t>AVE Kralupy</t>
  </si>
  <si>
    <t>18.10. - 20.10.2017</t>
  </si>
  <si>
    <t>Plán kontrol PZH ve Středočeském kraji na rok 2017</t>
  </si>
  <si>
    <t>ZZN Polabí, a.s. sklad Křinec</t>
  </si>
  <si>
    <t>ČEPRO a.s. Nové Město</t>
  </si>
  <si>
    <t>MERO ČR a.s. Nové Město</t>
  </si>
  <si>
    <t>Agro ZZN a.s. sklad Rakovník</t>
  </si>
  <si>
    <t>Procter  &amp; Gamble - Rakona s.r.o.</t>
  </si>
  <si>
    <t>Crystal BOHEMIA. a.s.</t>
  </si>
  <si>
    <t>ČEPRO a.s.Potěhy</t>
  </si>
  <si>
    <t>ČESKÁ RAFINÉRSKÁ a.s.</t>
  </si>
  <si>
    <t>EXPLOSIVE Service a.s. Psáry</t>
  </si>
  <si>
    <t>MERO ČR a.s. CTR Nelahozeves</t>
  </si>
  <si>
    <t>UNIPETROL DOPRAVA s.r.o. Neratovice</t>
  </si>
  <si>
    <t>UNIPETROL DOPRAVA s.r.o. Kralupy nad Vltavou</t>
  </si>
  <si>
    <t>SYNTHOS PBR s.r.o.</t>
  </si>
  <si>
    <t>AERO Vodochody AEROSPACE a.s.</t>
  </si>
  <si>
    <t>ČEPRO a.s. Mstětice</t>
  </si>
  <si>
    <t>Linde Gas a.s.</t>
  </si>
  <si>
    <t>ZZN Polabí , a.s. Bezděčín</t>
  </si>
  <si>
    <t>ZZN Polabí, a.s. Nymburk</t>
  </si>
  <si>
    <t>TAMERO INVEST s.r.o.</t>
  </si>
  <si>
    <t>Sellier &amp; Bellot a.s.</t>
  </si>
  <si>
    <t>Želivská provozoní a.s. Želivka</t>
  </si>
  <si>
    <t>Želivská provozoní a.s. Jesenice</t>
  </si>
  <si>
    <t>07.-09.03.2017</t>
  </si>
  <si>
    <t>02.-03.03.2017</t>
  </si>
  <si>
    <t>22.-23.02.2017</t>
  </si>
  <si>
    <t>22.03.-23.03.2017</t>
  </si>
  <si>
    <t>28.03.-29.03.2017</t>
  </si>
  <si>
    <t>11.04.-12.04.2017</t>
  </si>
  <si>
    <t>25.04.-27.04.2017</t>
  </si>
  <si>
    <t>23.05.-25.05.2017</t>
  </si>
  <si>
    <t>06.06.-07.06.2017</t>
  </si>
  <si>
    <t>13.06.-14.06.2017</t>
  </si>
  <si>
    <t>08.06. - 09.06. 2017</t>
  </si>
  <si>
    <t>26.06. - 27.06.2017</t>
  </si>
  <si>
    <t>20.09. - 22.09.2017</t>
  </si>
  <si>
    <t>13.09 - 14.09.2017</t>
  </si>
  <si>
    <t>07.11. - 08.11.2017</t>
  </si>
  <si>
    <t>Skupina</t>
  </si>
  <si>
    <t xml:space="preserve">Integrované kontroly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</si>
</sst>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;@"/>
    <numFmt numFmtId="165" formatCode="[$-405]dddd\ d\.\ mmmm\ yyyy"/>
  </numFmts>
  <fonts count="54">
    <font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8"/>
      <color indexed="12"/>
      <name val="Arial CE"/>
      <family val="2"/>
    </font>
    <font>
      <b/>
      <sz val="8"/>
      <color indexed="63"/>
      <name val="Arial CE"/>
      <family val="2"/>
    </font>
    <font>
      <b/>
      <sz val="8"/>
      <color indexed="10"/>
      <name val="Arial CE"/>
      <family val="2"/>
    </font>
    <font>
      <sz val="8"/>
      <color indexed="8"/>
      <name val="Arial CE"/>
      <family val="2"/>
    </font>
    <font>
      <b/>
      <sz val="8"/>
      <color indexed="8"/>
      <name val="Arial CE"/>
      <family val="2"/>
    </font>
    <font>
      <b/>
      <sz val="11"/>
      <name val="Arial CE"/>
      <family val="0"/>
    </font>
    <font>
      <sz val="11"/>
      <name val="Arial CE"/>
      <family val="0"/>
    </font>
    <font>
      <b/>
      <sz val="11"/>
      <name val="Arial"/>
      <family val="2"/>
    </font>
    <font>
      <b/>
      <sz val="11"/>
      <color indexed="63"/>
      <name val="Arial"/>
      <family val="2"/>
    </font>
    <font>
      <sz val="11"/>
      <name val="Arial"/>
      <family val="2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6" fillId="33" borderId="10" xfId="0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14" fontId="2" fillId="33" borderId="10" xfId="0" applyNumberFormat="1" applyFont="1" applyFill="1" applyBorder="1" applyAlignment="1" applyProtection="1">
      <alignment horizontal="center"/>
      <protection/>
    </xf>
    <xf numFmtId="14" fontId="3" fillId="33" borderId="10" xfId="0" applyNumberFormat="1" applyFont="1" applyFill="1" applyBorder="1" applyAlignment="1" applyProtection="1">
      <alignment horizontal="center"/>
      <protection/>
    </xf>
    <xf numFmtId="14" fontId="2" fillId="34" borderId="10" xfId="0" applyNumberFormat="1" applyFont="1" applyFill="1" applyBorder="1" applyAlignment="1" applyProtection="1">
      <alignment horizontal="center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6" fillId="35" borderId="10" xfId="0" applyFont="1" applyFill="1" applyBorder="1" applyAlignment="1" applyProtection="1">
      <alignment horizontal="center" vertical="center"/>
      <protection/>
    </xf>
    <xf numFmtId="0" fontId="4" fillId="35" borderId="10" xfId="0" applyFont="1" applyFill="1" applyBorder="1" applyAlignment="1" applyProtection="1">
      <alignment horizontal="center" vertical="center"/>
      <protection/>
    </xf>
    <xf numFmtId="0" fontId="6" fillId="35" borderId="10" xfId="0" applyFont="1" applyFill="1" applyBorder="1" applyAlignment="1" applyProtection="1">
      <alignment horizontal="center"/>
      <protection/>
    </xf>
    <xf numFmtId="0" fontId="2" fillId="35" borderId="10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14" fontId="2" fillId="35" borderId="10" xfId="0" applyNumberFormat="1" applyFont="1" applyFill="1" applyBorder="1" applyAlignment="1" applyProtection="1">
      <alignment horizontal="center"/>
      <protection/>
    </xf>
    <xf numFmtId="0" fontId="2" fillId="35" borderId="11" xfId="0" applyFont="1" applyFill="1" applyBorder="1" applyAlignment="1" applyProtection="1">
      <alignment horizontal="center" vertical="center"/>
      <protection/>
    </xf>
    <xf numFmtId="0" fontId="3" fillId="35" borderId="11" xfId="0" applyFont="1" applyFill="1" applyBorder="1" applyAlignment="1" applyProtection="1">
      <alignment horizontal="center" vertical="center"/>
      <protection/>
    </xf>
    <xf numFmtId="0" fontId="6" fillId="36" borderId="10" xfId="0" applyFont="1" applyFill="1" applyBorder="1" applyAlignment="1" applyProtection="1">
      <alignment horizontal="center" vertical="center"/>
      <protection/>
    </xf>
    <xf numFmtId="0" fontId="4" fillId="36" borderId="10" xfId="0" applyFont="1" applyFill="1" applyBorder="1" applyAlignment="1" applyProtection="1">
      <alignment horizontal="center" vertical="center"/>
      <protection/>
    </xf>
    <xf numFmtId="0" fontId="6" fillId="36" borderId="10" xfId="0" applyFont="1" applyFill="1" applyBorder="1" applyAlignment="1" applyProtection="1">
      <alignment horizontal="center"/>
      <protection/>
    </xf>
    <xf numFmtId="0" fontId="2" fillId="36" borderId="10" xfId="0" applyFont="1" applyFill="1" applyBorder="1" applyAlignment="1" applyProtection="1">
      <alignment horizontal="center"/>
      <protection/>
    </xf>
    <xf numFmtId="14" fontId="2" fillId="36" borderId="10" xfId="0" applyNumberFormat="1" applyFont="1" applyFill="1" applyBorder="1" applyAlignment="1" applyProtection="1">
      <alignment horizontal="center"/>
      <protection/>
    </xf>
    <xf numFmtId="14" fontId="3" fillId="36" borderId="10" xfId="0" applyNumberFormat="1" applyFont="1" applyFill="1" applyBorder="1" applyAlignment="1" applyProtection="1">
      <alignment horizontal="center"/>
      <protection/>
    </xf>
    <xf numFmtId="14" fontId="2" fillId="36" borderId="10" xfId="0" applyNumberFormat="1" applyFont="1" applyFill="1" applyBorder="1" applyAlignment="1" applyProtection="1">
      <alignment horizontal="center" vertical="center"/>
      <protection/>
    </xf>
    <xf numFmtId="14" fontId="3" fillId="36" borderId="10" xfId="0" applyNumberFormat="1" applyFont="1" applyFill="1" applyBorder="1" applyAlignment="1" applyProtection="1">
      <alignment horizontal="center" vertical="center"/>
      <protection/>
    </xf>
    <xf numFmtId="0" fontId="6" fillId="37" borderId="10" xfId="0" applyFont="1" applyFill="1" applyBorder="1" applyAlignment="1" applyProtection="1">
      <alignment horizontal="center" vertical="center"/>
      <protection/>
    </xf>
    <xf numFmtId="0" fontId="4" fillId="37" borderId="10" xfId="0" applyFont="1" applyFill="1" applyBorder="1" applyAlignment="1" applyProtection="1">
      <alignment horizontal="center" vertical="center"/>
      <protection/>
    </xf>
    <xf numFmtId="0" fontId="6" fillId="37" borderId="10" xfId="0" applyFont="1" applyFill="1" applyBorder="1" applyAlignment="1" applyProtection="1">
      <alignment horizontal="center"/>
      <protection/>
    </xf>
    <xf numFmtId="0" fontId="2" fillId="37" borderId="10" xfId="0" applyFont="1" applyFill="1" applyBorder="1" applyAlignment="1" applyProtection="1">
      <alignment horizontal="center"/>
      <protection/>
    </xf>
    <xf numFmtId="0" fontId="2" fillId="37" borderId="10" xfId="0" applyFont="1" applyFill="1" applyBorder="1" applyAlignment="1" applyProtection="1">
      <alignment horizontal="center" vertical="center"/>
      <protection/>
    </xf>
    <xf numFmtId="0" fontId="3" fillId="37" borderId="10" xfId="0" applyFont="1" applyFill="1" applyBorder="1" applyAlignment="1" applyProtection="1">
      <alignment horizontal="center" vertical="center"/>
      <protection/>
    </xf>
    <xf numFmtId="14" fontId="2" fillId="37" borderId="10" xfId="0" applyNumberFormat="1" applyFont="1" applyFill="1" applyBorder="1" applyAlignment="1" applyProtection="1">
      <alignment horizontal="center"/>
      <protection/>
    </xf>
    <xf numFmtId="0" fontId="6" fillId="38" borderId="10" xfId="0" applyFont="1" applyFill="1" applyBorder="1" applyAlignment="1" applyProtection="1">
      <alignment horizontal="center" vertical="center"/>
      <protection/>
    </xf>
    <xf numFmtId="0" fontId="4" fillId="38" borderId="10" xfId="0" applyFont="1" applyFill="1" applyBorder="1" applyAlignment="1" applyProtection="1">
      <alignment horizontal="center" vertical="center"/>
      <protection/>
    </xf>
    <xf numFmtId="0" fontId="6" fillId="38" borderId="10" xfId="0" applyFont="1" applyFill="1" applyBorder="1" applyAlignment="1" applyProtection="1">
      <alignment horizontal="center"/>
      <protection/>
    </xf>
    <xf numFmtId="0" fontId="2" fillId="38" borderId="10" xfId="0" applyFont="1" applyFill="1" applyBorder="1" applyAlignment="1" applyProtection="1">
      <alignment horizontal="center"/>
      <protection/>
    </xf>
    <xf numFmtId="14" fontId="2" fillId="38" borderId="10" xfId="0" applyNumberFormat="1" applyFont="1" applyFill="1" applyBorder="1" applyAlignment="1" applyProtection="1">
      <alignment horizontal="center"/>
      <protection/>
    </xf>
    <xf numFmtId="14" fontId="2" fillId="38" borderId="10" xfId="0" applyNumberFormat="1" applyFont="1" applyFill="1" applyBorder="1" applyAlignment="1" applyProtection="1">
      <alignment horizontal="center" vertical="center"/>
      <protection/>
    </xf>
    <xf numFmtId="14" fontId="3" fillId="38" borderId="10" xfId="0" applyNumberFormat="1" applyFont="1" applyFill="1" applyBorder="1" applyAlignment="1" applyProtection="1">
      <alignment horizontal="center" vertical="center"/>
      <protection/>
    </xf>
    <xf numFmtId="0" fontId="2" fillId="35" borderId="10" xfId="0" applyFont="1" applyFill="1" applyBorder="1" applyAlignment="1" applyProtection="1">
      <alignment horizontal="center" vertical="center"/>
      <protection/>
    </xf>
    <xf numFmtId="0" fontId="3" fillId="35" borderId="10" xfId="0" applyFont="1" applyFill="1" applyBorder="1" applyAlignment="1" applyProtection="1">
      <alignment horizontal="center" vertical="center"/>
      <protection/>
    </xf>
    <xf numFmtId="0" fontId="3" fillId="38" borderId="10" xfId="0" applyFont="1" applyFill="1" applyBorder="1" applyAlignment="1" applyProtection="1">
      <alignment horizontal="center"/>
      <protection/>
    </xf>
    <xf numFmtId="0" fontId="6" fillId="39" borderId="10" xfId="0" applyFont="1" applyFill="1" applyBorder="1" applyAlignment="1" applyProtection="1">
      <alignment horizontal="center" vertical="center"/>
      <protection/>
    </xf>
    <xf numFmtId="0" fontId="4" fillId="39" borderId="10" xfId="0" applyFont="1" applyFill="1" applyBorder="1" applyAlignment="1" applyProtection="1">
      <alignment horizontal="center" vertical="center"/>
      <protection/>
    </xf>
    <xf numFmtId="0" fontId="6" fillId="39" borderId="10" xfId="0" applyFont="1" applyFill="1" applyBorder="1" applyAlignment="1" applyProtection="1">
      <alignment horizontal="center"/>
      <protection/>
    </xf>
    <xf numFmtId="0" fontId="3" fillId="39" borderId="10" xfId="0" applyFont="1" applyFill="1" applyBorder="1" applyAlignment="1" applyProtection="1">
      <alignment horizontal="center"/>
      <protection/>
    </xf>
    <xf numFmtId="0" fontId="2" fillId="39" borderId="10" xfId="0" applyFont="1" applyFill="1" applyBorder="1" applyAlignment="1" applyProtection="1">
      <alignment horizontal="center"/>
      <protection/>
    </xf>
    <xf numFmtId="14" fontId="2" fillId="39" borderId="10" xfId="0" applyNumberFormat="1" applyFont="1" applyFill="1" applyBorder="1" applyAlignment="1" applyProtection="1">
      <alignment horizontal="center"/>
      <protection/>
    </xf>
    <xf numFmtId="14" fontId="2" fillId="39" borderId="10" xfId="0" applyNumberFormat="1" applyFont="1" applyFill="1" applyBorder="1" applyAlignment="1" applyProtection="1">
      <alignment horizontal="center" vertical="center"/>
      <protection/>
    </xf>
    <xf numFmtId="14" fontId="3" fillId="39" borderId="10" xfId="0" applyNumberFormat="1" applyFont="1" applyFill="1" applyBorder="1" applyAlignment="1" applyProtection="1">
      <alignment horizontal="center" vertical="center"/>
      <protection/>
    </xf>
    <xf numFmtId="14" fontId="3" fillId="35" borderId="10" xfId="0" applyNumberFormat="1" applyFont="1" applyFill="1" applyBorder="1" applyAlignment="1" applyProtection="1">
      <alignment horizontal="center" vertical="center"/>
      <protection/>
    </xf>
    <xf numFmtId="0" fontId="6" fillId="40" borderId="10" xfId="0" applyFont="1" applyFill="1" applyBorder="1" applyAlignment="1" applyProtection="1">
      <alignment horizontal="center" vertical="center"/>
      <protection/>
    </xf>
    <xf numFmtId="0" fontId="4" fillId="40" borderId="10" xfId="0" applyFont="1" applyFill="1" applyBorder="1" applyAlignment="1" applyProtection="1">
      <alignment horizontal="center" vertical="center"/>
      <protection/>
    </xf>
    <xf numFmtId="0" fontId="6" fillId="40" borderId="10" xfId="0" applyFont="1" applyFill="1" applyBorder="1" applyAlignment="1" applyProtection="1">
      <alignment horizontal="center"/>
      <protection/>
    </xf>
    <xf numFmtId="0" fontId="2" fillId="40" borderId="10" xfId="0" applyFont="1" applyFill="1" applyBorder="1" applyAlignment="1" applyProtection="1">
      <alignment horizontal="center"/>
      <protection/>
    </xf>
    <xf numFmtId="0" fontId="3" fillId="40" borderId="10" xfId="0" applyFont="1" applyFill="1" applyBorder="1" applyAlignment="1" applyProtection="1">
      <alignment horizontal="center"/>
      <protection/>
    </xf>
    <xf numFmtId="0" fontId="2" fillId="40" borderId="10" xfId="0" applyFont="1" applyFill="1" applyBorder="1" applyAlignment="1" applyProtection="1">
      <alignment horizontal="center" vertical="center"/>
      <protection/>
    </xf>
    <xf numFmtId="0" fontId="3" fillId="40" borderId="10" xfId="0" applyFont="1" applyFill="1" applyBorder="1" applyAlignment="1" applyProtection="1">
      <alignment horizontal="center" vertical="center"/>
      <protection/>
    </xf>
    <xf numFmtId="14" fontId="2" fillId="37" borderId="10" xfId="0" applyNumberFormat="1" applyFont="1" applyFill="1" applyBorder="1" applyAlignment="1" applyProtection="1">
      <alignment horizontal="center" vertical="center"/>
      <protection/>
    </xf>
    <xf numFmtId="14" fontId="3" fillId="37" borderId="10" xfId="0" applyNumberFormat="1" applyFont="1" applyFill="1" applyBorder="1" applyAlignment="1" applyProtection="1">
      <alignment horizontal="center" vertical="center"/>
      <protection/>
    </xf>
    <xf numFmtId="0" fontId="3" fillId="37" borderId="10" xfId="0" applyFont="1" applyFill="1" applyBorder="1" applyAlignment="1" applyProtection="1">
      <alignment horizontal="center"/>
      <protection/>
    </xf>
    <xf numFmtId="14" fontId="2" fillId="40" borderId="10" xfId="0" applyNumberFormat="1" applyFont="1" applyFill="1" applyBorder="1" applyAlignment="1" applyProtection="1">
      <alignment horizontal="center"/>
      <protection/>
    </xf>
    <xf numFmtId="14" fontId="2" fillId="40" borderId="10" xfId="0" applyNumberFormat="1" applyFont="1" applyFill="1" applyBorder="1" applyAlignment="1" applyProtection="1">
      <alignment horizontal="center" vertical="center"/>
      <protection/>
    </xf>
    <xf numFmtId="14" fontId="3" fillId="40" borderId="10" xfId="0" applyNumberFormat="1" applyFont="1" applyFill="1" applyBorder="1" applyAlignment="1" applyProtection="1">
      <alignment horizontal="center" vertical="center"/>
      <protection/>
    </xf>
    <xf numFmtId="0" fontId="2" fillId="38" borderId="10" xfId="0" applyFont="1" applyFill="1" applyBorder="1" applyAlignment="1" applyProtection="1">
      <alignment horizontal="center" vertical="center"/>
      <protection/>
    </xf>
    <xf numFmtId="14" fontId="2" fillId="35" borderId="10" xfId="0" applyNumberFormat="1" applyFont="1" applyFill="1" applyBorder="1" applyAlignment="1" applyProtection="1">
      <alignment horizontal="center" vertical="center"/>
      <protection/>
    </xf>
    <xf numFmtId="0" fontId="6" fillId="41" borderId="10" xfId="0" applyFont="1" applyFill="1" applyBorder="1" applyAlignment="1" applyProtection="1">
      <alignment horizontal="center" vertical="center"/>
      <protection/>
    </xf>
    <xf numFmtId="0" fontId="4" fillId="41" borderId="10" xfId="0" applyFont="1" applyFill="1" applyBorder="1" applyAlignment="1" applyProtection="1">
      <alignment horizontal="center"/>
      <protection/>
    </xf>
    <xf numFmtId="0" fontId="6" fillId="41" borderId="10" xfId="0" applyFont="1" applyFill="1" applyBorder="1" applyAlignment="1" applyProtection="1">
      <alignment horizontal="center"/>
      <protection/>
    </xf>
    <xf numFmtId="0" fontId="2" fillId="41" borderId="10" xfId="0" applyFont="1" applyFill="1" applyBorder="1" applyAlignment="1" applyProtection="1">
      <alignment horizontal="center"/>
      <protection/>
    </xf>
    <xf numFmtId="14" fontId="2" fillId="41" borderId="10" xfId="0" applyNumberFormat="1" applyFont="1" applyFill="1" applyBorder="1" applyAlignment="1" applyProtection="1">
      <alignment horizontal="center"/>
      <protection/>
    </xf>
    <xf numFmtId="14" fontId="2" fillId="41" borderId="10" xfId="0" applyNumberFormat="1" applyFont="1" applyFill="1" applyBorder="1" applyAlignment="1" applyProtection="1">
      <alignment horizontal="center" vertical="center"/>
      <protection/>
    </xf>
    <xf numFmtId="14" fontId="3" fillId="41" borderId="10" xfId="0" applyNumberFormat="1" applyFont="1" applyFill="1" applyBorder="1" applyAlignment="1" applyProtection="1">
      <alignment horizontal="center" vertical="center"/>
      <protection/>
    </xf>
    <xf numFmtId="0" fontId="6" fillId="42" borderId="10" xfId="0" applyFont="1" applyFill="1" applyBorder="1" applyAlignment="1" applyProtection="1">
      <alignment horizontal="center" vertical="center"/>
      <protection/>
    </xf>
    <xf numFmtId="0" fontId="4" fillId="42" borderId="10" xfId="0" applyFont="1" applyFill="1" applyBorder="1" applyAlignment="1" applyProtection="1">
      <alignment horizontal="center"/>
      <protection/>
    </xf>
    <xf numFmtId="0" fontId="6" fillId="42" borderId="10" xfId="0" applyFont="1" applyFill="1" applyBorder="1" applyAlignment="1" applyProtection="1">
      <alignment horizontal="center"/>
      <protection/>
    </xf>
    <xf numFmtId="0" fontId="2" fillId="42" borderId="10" xfId="0" applyFont="1" applyFill="1" applyBorder="1" applyAlignment="1" applyProtection="1">
      <alignment horizontal="center"/>
      <protection/>
    </xf>
    <xf numFmtId="14" fontId="2" fillId="42" borderId="10" xfId="0" applyNumberFormat="1" applyFont="1" applyFill="1" applyBorder="1" applyAlignment="1" applyProtection="1">
      <alignment horizontal="center"/>
      <protection/>
    </xf>
    <xf numFmtId="0" fontId="2" fillId="42" borderId="10" xfId="0" applyFont="1" applyFill="1" applyBorder="1" applyAlignment="1" applyProtection="1">
      <alignment horizontal="center" vertical="center"/>
      <protection/>
    </xf>
    <xf numFmtId="0" fontId="3" fillId="42" borderId="10" xfId="0" applyFont="1" applyFill="1" applyBorder="1" applyAlignment="1" applyProtection="1">
      <alignment horizontal="center" vertical="center"/>
      <protection/>
    </xf>
    <xf numFmtId="0" fontId="6" fillId="43" borderId="10" xfId="0" applyFont="1" applyFill="1" applyBorder="1" applyAlignment="1" applyProtection="1">
      <alignment horizontal="center" vertical="center"/>
      <protection/>
    </xf>
    <xf numFmtId="0" fontId="4" fillId="43" borderId="10" xfId="0" applyFont="1" applyFill="1" applyBorder="1" applyAlignment="1" applyProtection="1">
      <alignment horizontal="center"/>
      <protection/>
    </xf>
    <xf numFmtId="0" fontId="6" fillId="43" borderId="10" xfId="0" applyFont="1" applyFill="1" applyBorder="1" applyAlignment="1" applyProtection="1">
      <alignment horizontal="center"/>
      <protection/>
    </xf>
    <xf numFmtId="0" fontId="2" fillId="43" borderId="10" xfId="0" applyFont="1" applyFill="1" applyBorder="1" applyAlignment="1" applyProtection="1">
      <alignment horizontal="center"/>
      <protection/>
    </xf>
    <xf numFmtId="14" fontId="2" fillId="43" borderId="10" xfId="0" applyNumberFormat="1" applyFont="1" applyFill="1" applyBorder="1" applyAlignment="1" applyProtection="1">
      <alignment horizontal="center"/>
      <protection/>
    </xf>
    <xf numFmtId="14" fontId="2" fillId="43" borderId="10" xfId="0" applyNumberFormat="1" applyFont="1" applyFill="1" applyBorder="1" applyAlignment="1" applyProtection="1">
      <alignment horizontal="center" vertical="center"/>
      <protection/>
    </xf>
    <xf numFmtId="14" fontId="3" fillId="43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/>
      <protection/>
    </xf>
    <xf numFmtId="14" fontId="2" fillId="33" borderId="10" xfId="0" applyNumberFormat="1" applyFont="1" applyFill="1" applyBorder="1" applyAlignment="1" applyProtection="1">
      <alignment horizontal="center" vertical="center"/>
      <protection/>
    </xf>
    <xf numFmtId="14" fontId="3" fillId="33" borderId="10" xfId="0" applyNumberFormat="1" applyFont="1" applyFill="1" applyBorder="1" applyAlignment="1" applyProtection="1">
      <alignment horizontal="center" vertical="center"/>
      <protection/>
    </xf>
    <xf numFmtId="0" fontId="4" fillId="40" borderId="10" xfId="0" applyFont="1" applyFill="1" applyBorder="1" applyAlignment="1" applyProtection="1">
      <alignment horizontal="center"/>
      <protection/>
    </xf>
    <xf numFmtId="14" fontId="7" fillId="40" borderId="10" xfId="0" applyNumberFormat="1" applyFont="1" applyFill="1" applyBorder="1" applyAlignment="1" applyProtection="1">
      <alignment horizontal="center" vertical="center"/>
      <protection/>
    </xf>
    <xf numFmtId="14" fontId="8" fillId="40" borderId="10" xfId="0" applyNumberFormat="1" applyFont="1" applyFill="1" applyBorder="1" applyAlignment="1" applyProtection="1">
      <alignment horizontal="center" vertical="center"/>
      <protection/>
    </xf>
    <xf numFmtId="14" fontId="2" fillId="42" borderId="10" xfId="0" applyNumberFormat="1" applyFont="1" applyFill="1" applyBorder="1" applyAlignment="1" applyProtection="1">
      <alignment horizontal="center" vertical="center"/>
      <protection/>
    </xf>
    <xf numFmtId="14" fontId="3" fillId="42" borderId="10" xfId="0" applyNumberFormat="1" applyFont="1" applyFill="1" applyBorder="1" applyAlignment="1" applyProtection="1">
      <alignment horizontal="center" vertical="center"/>
      <protection/>
    </xf>
    <xf numFmtId="0" fontId="2" fillId="44" borderId="10" xfId="0" applyFont="1" applyFill="1" applyBorder="1" applyAlignment="1" applyProtection="1">
      <alignment horizontal="center"/>
      <protection/>
    </xf>
    <xf numFmtId="0" fontId="4" fillId="44" borderId="10" xfId="47" applyFont="1" applyFill="1" applyBorder="1" applyAlignment="1" applyProtection="1">
      <alignment horizontal="center"/>
      <protection/>
    </xf>
    <xf numFmtId="0" fontId="6" fillId="44" borderId="10" xfId="0" applyFont="1" applyFill="1" applyBorder="1" applyAlignment="1" applyProtection="1">
      <alignment horizontal="center"/>
      <protection/>
    </xf>
    <xf numFmtId="0" fontId="2" fillId="44" borderId="0" xfId="0" applyFont="1" applyFill="1" applyAlignment="1" applyProtection="1">
      <alignment horizontal="center"/>
      <protection/>
    </xf>
    <xf numFmtId="14" fontId="2" fillId="44" borderId="10" xfId="0" applyNumberFormat="1" applyFont="1" applyFill="1" applyBorder="1" applyAlignment="1" applyProtection="1">
      <alignment horizontal="center"/>
      <protection/>
    </xf>
    <xf numFmtId="14" fontId="2" fillId="44" borderId="10" xfId="0" applyNumberFormat="1" applyFont="1" applyFill="1" applyBorder="1" applyAlignment="1" applyProtection="1">
      <alignment horizontal="center" vertical="center"/>
      <protection/>
    </xf>
    <xf numFmtId="14" fontId="3" fillId="44" borderId="10" xfId="0" applyNumberFormat="1" applyFont="1" applyFill="1" applyBorder="1" applyAlignment="1" applyProtection="1">
      <alignment horizontal="center" vertical="center"/>
      <protection/>
    </xf>
    <xf numFmtId="0" fontId="3" fillId="42" borderId="10" xfId="0" applyFont="1" applyFill="1" applyBorder="1" applyAlignment="1" applyProtection="1">
      <alignment horizontal="center"/>
      <protection/>
    </xf>
    <xf numFmtId="0" fontId="2" fillId="36" borderId="12" xfId="0" applyFont="1" applyFill="1" applyBorder="1" applyAlignment="1" applyProtection="1">
      <alignment horizontal="center"/>
      <protection/>
    </xf>
    <xf numFmtId="0" fontId="4" fillId="36" borderId="0" xfId="0" applyFont="1" applyFill="1" applyAlignment="1" applyProtection="1">
      <alignment horizontal="center"/>
      <protection/>
    </xf>
    <xf numFmtId="0" fontId="6" fillId="36" borderId="12" xfId="0" applyFont="1" applyFill="1" applyBorder="1" applyAlignment="1" applyProtection="1">
      <alignment horizontal="center"/>
      <protection/>
    </xf>
    <xf numFmtId="14" fontId="2" fillId="36" borderId="12" xfId="0" applyNumberFormat="1" applyFont="1" applyFill="1" applyBorder="1" applyAlignment="1" applyProtection="1">
      <alignment horizontal="center"/>
      <protection/>
    </xf>
    <xf numFmtId="14" fontId="2" fillId="36" borderId="12" xfId="0" applyNumberFormat="1" applyFont="1" applyFill="1" applyBorder="1" applyAlignment="1" applyProtection="1">
      <alignment horizontal="center" vertical="center"/>
      <protection/>
    </xf>
    <xf numFmtId="14" fontId="3" fillId="40" borderId="10" xfId="0" applyNumberFormat="1" applyFont="1" applyFill="1" applyBorder="1" applyAlignment="1" applyProtection="1">
      <alignment horizontal="center"/>
      <protection/>
    </xf>
    <xf numFmtId="0" fontId="4" fillId="35" borderId="10" xfId="0" applyFont="1" applyFill="1" applyBorder="1" applyAlignment="1" applyProtection="1">
      <alignment horizontal="center"/>
      <protection/>
    </xf>
    <xf numFmtId="14" fontId="3" fillId="35" borderId="10" xfId="0" applyNumberFormat="1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14" fontId="3" fillId="0" borderId="11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4" fillId="42" borderId="17" xfId="0" applyFont="1" applyFill="1" applyBorder="1" applyAlignment="1" applyProtection="1">
      <alignment horizontal="center" vertical="center"/>
      <protection/>
    </xf>
    <xf numFmtId="0" fontId="4" fillId="42" borderId="18" xfId="0" applyFont="1" applyFill="1" applyBorder="1" applyAlignment="1" applyProtection="1">
      <alignment horizontal="center" vertical="center"/>
      <protection/>
    </xf>
    <xf numFmtId="0" fontId="6" fillId="42" borderId="18" xfId="0" applyFont="1" applyFill="1" applyBorder="1" applyAlignment="1" applyProtection="1">
      <alignment horizontal="center" vertical="center"/>
      <protection/>
    </xf>
    <xf numFmtId="0" fontId="2" fillId="42" borderId="18" xfId="0" applyFont="1" applyFill="1" applyBorder="1" applyAlignment="1" applyProtection="1">
      <alignment horizontal="center" vertical="center"/>
      <protection/>
    </xf>
    <xf numFmtId="14" fontId="2" fillId="42" borderId="18" xfId="0" applyNumberFormat="1" applyFont="1" applyFill="1" applyBorder="1" applyAlignment="1" applyProtection="1">
      <alignment horizontal="center" vertical="center"/>
      <protection/>
    </xf>
    <xf numFmtId="14" fontId="3" fillId="42" borderId="18" xfId="0" applyNumberFormat="1" applyFont="1" applyFill="1" applyBorder="1" applyAlignment="1" applyProtection="1">
      <alignment horizontal="center" vertical="center"/>
      <protection/>
    </xf>
    <xf numFmtId="0" fontId="2" fillId="42" borderId="19" xfId="0" applyFont="1" applyFill="1" applyBorder="1" applyAlignment="1" applyProtection="1">
      <alignment horizontal="center" vertical="center"/>
      <protection/>
    </xf>
    <xf numFmtId="0" fontId="6" fillId="33" borderId="20" xfId="0" applyFont="1" applyFill="1" applyBorder="1" applyAlignment="1" applyProtection="1">
      <alignment horizontal="center" vertical="center"/>
      <protection/>
    </xf>
    <xf numFmtId="0" fontId="2" fillId="33" borderId="21" xfId="0" applyFont="1" applyFill="1" applyBorder="1" applyAlignment="1" applyProtection="1">
      <alignment horizontal="center" vertical="center"/>
      <protection/>
    </xf>
    <xf numFmtId="0" fontId="2" fillId="42" borderId="20" xfId="0" applyFont="1" applyFill="1" applyBorder="1" applyAlignment="1" applyProtection="1">
      <alignment horizontal="center" vertical="center"/>
      <protection/>
    </xf>
    <xf numFmtId="0" fontId="4" fillId="42" borderId="10" xfId="0" applyFont="1" applyFill="1" applyBorder="1" applyAlignment="1" applyProtection="1">
      <alignment horizontal="center" vertical="center"/>
      <protection/>
    </xf>
    <xf numFmtId="0" fontId="2" fillId="42" borderId="21" xfId="0" applyFont="1" applyFill="1" applyBorder="1" applyAlignment="1" applyProtection="1">
      <alignment horizontal="center" vertical="center"/>
      <protection/>
    </xf>
    <xf numFmtId="0" fontId="7" fillId="42" borderId="10" xfId="0" applyFont="1" applyFill="1" applyBorder="1" applyAlignment="1" applyProtection="1">
      <alignment horizontal="center" vertical="center"/>
      <protection/>
    </xf>
    <xf numFmtId="0" fontId="8" fillId="42" borderId="10" xfId="0" applyFont="1" applyFill="1" applyBorder="1" applyAlignment="1" applyProtection="1">
      <alignment horizontal="center" vertical="center"/>
      <protection/>
    </xf>
    <xf numFmtId="0" fontId="2" fillId="35" borderId="20" xfId="0" applyFont="1" applyFill="1" applyBorder="1" applyAlignment="1" applyProtection="1">
      <alignment horizontal="center" vertical="center"/>
      <protection/>
    </xf>
    <xf numFmtId="0" fontId="2" fillId="35" borderId="21" xfId="0" applyFont="1" applyFill="1" applyBorder="1" applyAlignment="1" applyProtection="1">
      <alignment horizontal="center" vertical="center"/>
      <protection/>
    </xf>
    <xf numFmtId="0" fontId="6" fillId="35" borderId="20" xfId="0" applyFont="1" applyFill="1" applyBorder="1" applyAlignment="1" applyProtection="1">
      <alignment horizontal="center" vertical="center"/>
      <protection/>
    </xf>
    <xf numFmtId="0" fontId="6" fillId="36" borderId="20" xfId="0" applyFont="1" applyFill="1" applyBorder="1" applyAlignment="1" applyProtection="1">
      <alignment horizontal="center" vertical="center"/>
      <protection/>
    </xf>
    <xf numFmtId="0" fontId="2" fillId="36" borderId="21" xfId="0" applyFont="1" applyFill="1" applyBorder="1" applyAlignment="1" applyProtection="1">
      <alignment horizontal="center" vertical="center"/>
      <protection/>
    </xf>
    <xf numFmtId="0" fontId="6" fillId="42" borderId="20" xfId="0" applyFont="1" applyFill="1" applyBorder="1" applyAlignment="1" applyProtection="1">
      <alignment horizontal="center" vertical="center"/>
      <protection/>
    </xf>
    <xf numFmtId="0" fontId="2" fillId="44" borderId="20" xfId="0" applyFont="1" applyFill="1" applyBorder="1" applyAlignment="1" applyProtection="1">
      <alignment horizontal="center" vertical="center"/>
      <protection/>
    </xf>
    <xf numFmtId="0" fontId="4" fillId="44" borderId="10" xfId="47" applyFont="1" applyFill="1" applyBorder="1" applyAlignment="1" applyProtection="1">
      <alignment horizontal="center" vertical="center"/>
      <protection/>
    </xf>
    <xf numFmtId="0" fontId="6" fillId="44" borderId="10" xfId="0" applyFont="1" applyFill="1" applyBorder="1" applyAlignment="1" applyProtection="1">
      <alignment horizontal="center" vertical="center"/>
      <protection/>
    </xf>
    <xf numFmtId="0" fontId="2" fillId="44" borderId="10" xfId="0" applyFont="1" applyFill="1" applyBorder="1" applyAlignment="1" applyProtection="1">
      <alignment horizontal="center" vertical="center"/>
      <protection/>
    </xf>
    <xf numFmtId="0" fontId="2" fillId="44" borderId="21" xfId="0" applyFont="1" applyFill="1" applyBorder="1" applyAlignment="1" applyProtection="1">
      <alignment horizontal="center" vertical="center"/>
      <protection/>
    </xf>
    <xf numFmtId="0" fontId="2" fillId="40" borderId="20" xfId="0" applyFont="1" applyFill="1" applyBorder="1" applyAlignment="1" applyProtection="1">
      <alignment horizontal="center" vertical="center"/>
      <protection/>
    </xf>
    <xf numFmtId="0" fontId="2" fillId="40" borderId="21" xfId="0" applyFont="1" applyFill="1" applyBorder="1" applyAlignment="1" applyProtection="1">
      <alignment horizontal="center"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6" fillId="43" borderId="20" xfId="0" applyFont="1" applyFill="1" applyBorder="1" applyAlignment="1" applyProtection="1">
      <alignment horizontal="center" vertical="center"/>
      <protection/>
    </xf>
    <xf numFmtId="0" fontId="4" fillId="43" borderId="10" xfId="0" applyFont="1" applyFill="1" applyBorder="1" applyAlignment="1" applyProtection="1">
      <alignment horizontal="center" vertical="center"/>
      <protection/>
    </xf>
    <xf numFmtId="0" fontId="2" fillId="43" borderId="21" xfId="0" applyFont="1" applyFill="1" applyBorder="1" applyAlignment="1" applyProtection="1">
      <alignment horizontal="center" vertical="center"/>
      <protection/>
    </xf>
    <xf numFmtId="0" fontId="2" fillId="43" borderId="20" xfId="0" applyFont="1" applyFill="1" applyBorder="1" applyAlignment="1" applyProtection="1">
      <alignment horizontal="center" vertical="center"/>
      <protection/>
    </xf>
    <xf numFmtId="0" fontId="6" fillId="37" borderId="20" xfId="0" applyFont="1" applyFill="1" applyBorder="1" applyAlignment="1" applyProtection="1">
      <alignment horizontal="center" vertical="center"/>
      <protection/>
    </xf>
    <xf numFmtId="0" fontId="2" fillId="37" borderId="21" xfId="0" applyFont="1" applyFill="1" applyBorder="1" applyAlignment="1" applyProtection="1">
      <alignment horizontal="center" vertical="center"/>
      <protection/>
    </xf>
    <xf numFmtId="0" fontId="2" fillId="33" borderId="20" xfId="0" applyFont="1" applyFill="1" applyBorder="1" applyAlignment="1" applyProtection="1">
      <alignment horizontal="center" vertical="center"/>
      <protection/>
    </xf>
    <xf numFmtId="0" fontId="6" fillId="38" borderId="20" xfId="0" applyFont="1" applyFill="1" applyBorder="1" applyAlignment="1" applyProtection="1">
      <alignment horizontal="center" vertical="center"/>
      <protection/>
    </xf>
    <xf numFmtId="0" fontId="2" fillId="38" borderId="21" xfId="0" applyFont="1" applyFill="1" applyBorder="1" applyAlignment="1" applyProtection="1">
      <alignment horizontal="center" vertical="center"/>
      <protection/>
    </xf>
    <xf numFmtId="0" fontId="2" fillId="35" borderId="20" xfId="0" applyFont="1" applyFill="1" applyBorder="1" applyAlignment="1" applyProtection="1">
      <alignment vertical="center"/>
      <protection/>
    </xf>
    <xf numFmtId="0" fontId="6" fillId="41" borderId="20" xfId="0" applyFont="1" applyFill="1" applyBorder="1" applyAlignment="1" applyProtection="1">
      <alignment horizontal="center" vertical="center"/>
      <protection/>
    </xf>
    <xf numFmtId="0" fontId="4" fillId="41" borderId="10" xfId="0" applyFont="1" applyFill="1" applyBorder="1" applyAlignment="1" applyProtection="1">
      <alignment horizontal="center" vertical="center"/>
      <protection/>
    </xf>
    <xf numFmtId="0" fontId="2" fillId="41" borderId="21" xfId="0" applyFont="1" applyFill="1" applyBorder="1" applyAlignment="1" applyProtection="1">
      <alignment horizontal="center" vertical="center"/>
      <protection/>
    </xf>
    <xf numFmtId="0" fontId="6" fillId="39" borderId="20" xfId="0" applyFont="1" applyFill="1" applyBorder="1" applyAlignment="1" applyProtection="1">
      <alignment horizontal="center" vertical="center"/>
      <protection/>
    </xf>
    <xf numFmtId="0" fontId="2" fillId="39" borderId="21" xfId="0" applyFont="1" applyFill="1" applyBorder="1" applyAlignment="1" applyProtection="1">
      <alignment horizontal="center" vertical="center"/>
      <protection/>
    </xf>
    <xf numFmtId="0" fontId="2" fillId="36" borderId="20" xfId="0" applyFont="1" applyFill="1" applyBorder="1" applyAlignment="1" applyProtection="1">
      <alignment horizontal="center" vertical="center"/>
      <protection/>
    </xf>
    <xf numFmtId="0" fontId="2" fillId="38" borderId="20" xfId="0" applyFont="1" applyFill="1" applyBorder="1" applyAlignment="1" applyProtection="1">
      <alignment horizontal="center" vertical="center"/>
      <protection/>
    </xf>
    <xf numFmtId="0" fontId="6" fillId="40" borderId="20" xfId="0" applyFont="1" applyFill="1" applyBorder="1" applyAlignment="1" applyProtection="1">
      <alignment horizontal="center" vertical="center"/>
      <protection/>
    </xf>
    <xf numFmtId="0" fontId="2" fillId="43" borderId="10" xfId="0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14" fontId="3" fillId="0" borderId="23" xfId="0" applyNumberFormat="1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35" borderId="20" xfId="0" applyFont="1" applyFill="1" applyBorder="1" applyAlignment="1" applyProtection="1">
      <alignment vertical="center"/>
      <protection/>
    </xf>
    <xf numFmtId="0" fontId="3" fillId="45" borderId="20" xfId="0" applyFont="1" applyFill="1" applyBorder="1" applyAlignment="1" applyProtection="1">
      <alignment vertical="center"/>
      <protection/>
    </xf>
    <xf numFmtId="0" fontId="3" fillId="45" borderId="10" xfId="0" applyFont="1" applyFill="1" applyBorder="1" applyAlignment="1" applyProtection="1">
      <alignment horizontal="center" vertical="center"/>
      <protection/>
    </xf>
    <xf numFmtId="0" fontId="2" fillId="45" borderId="10" xfId="0" applyFont="1" applyFill="1" applyBorder="1" applyAlignment="1" applyProtection="1">
      <alignment horizontal="center" vertical="center"/>
      <protection/>
    </xf>
    <xf numFmtId="14" fontId="2" fillId="45" borderId="10" xfId="0" applyNumberFormat="1" applyFont="1" applyFill="1" applyBorder="1" applyAlignment="1" applyProtection="1">
      <alignment horizontal="center" vertical="center"/>
      <protection/>
    </xf>
    <xf numFmtId="14" fontId="3" fillId="45" borderId="10" xfId="0" applyNumberFormat="1" applyFont="1" applyFill="1" applyBorder="1" applyAlignment="1" applyProtection="1">
      <alignment horizontal="center" vertical="center"/>
      <protection/>
    </xf>
    <xf numFmtId="0" fontId="2" fillId="45" borderId="21" xfId="0" applyFont="1" applyFill="1" applyBorder="1" applyAlignment="1" applyProtection="1">
      <alignment horizontal="center" vertical="center"/>
      <protection/>
    </xf>
    <xf numFmtId="14" fontId="2" fillId="45" borderId="10" xfId="0" applyNumberFormat="1" applyFont="1" applyFill="1" applyBorder="1" applyAlignment="1" applyProtection="1">
      <alignment horizontal="center"/>
      <protection/>
    </xf>
    <xf numFmtId="14" fontId="3" fillId="45" borderId="10" xfId="0" applyNumberFormat="1" applyFont="1" applyFill="1" applyBorder="1" applyAlignment="1" applyProtection="1">
      <alignment horizontal="center"/>
      <protection/>
    </xf>
    <xf numFmtId="0" fontId="2" fillId="45" borderId="10" xfId="0" applyFont="1" applyFill="1" applyBorder="1" applyAlignment="1" applyProtection="1">
      <alignment horizontal="center"/>
      <protection/>
    </xf>
    <xf numFmtId="0" fontId="3" fillId="45" borderId="10" xfId="0" applyFont="1" applyFill="1" applyBorder="1" applyAlignment="1" applyProtection="1">
      <alignment horizontal="center"/>
      <protection/>
    </xf>
    <xf numFmtId="0" fontId="3" fillId="45" borderId="22" xfId="0" applyFont="1" applyFill="1" applyBorder="1" applyAlignment="1" applyProtection="1">
      <alignment vertical="center"/>
      <protection/>
    </xf>
    <xf numFmtId="0" fontId="3" fillId="45" borderId="23" xfId="0" applyFont="1" applyFill="1" applyBorder="1" applyAlignment="1" applyProtection="1">
      <alignment horizontal="center"/>
      <protection/>
    </xf>
    <xf numFmtId="0" fontId="2" fillId="45" borderId="23" xfId="0" applyFont="1" applyFill="1" applyBorder="1" applyAlignment="1" applyProtection="1">
      <alignment horizontal="center"/>
      <protection/>
    </xf>
    <xf numFmtId="14" fontId="3" fillId="45" borderId="23" xfId="0" applyNumberFormat="1" applyFont="1" applyFill="1" applyBorder="1" applyAlignment="1" applyProtection="1">
      <alignment horizontal="center"/>
      <protection/>
    </xf>
    <xf numFmtId="0" fontId="2" fillId="45" borderId="24" xfId="0" applyFont="1" applyFill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horizontal="center"/>
      <protection/>
    </xf>
    <xf numFmtId="0" fontId="10" fillId="0" borderId="25" xfId="0" applyFont="1" applyBorder="1" applyAlignment="1" applyProtection="1">
      <alignment/>
      <protection/>
    </xf>
    <xf numFmtId="0" fontId="11" fillId="46" borderId="25" xfId="0" applyFont="1" applyFill="1" applyBorder="1" applyAlignment="1" applyProtection="1">
      <alignment horizontal="center" vertical="center" wrapText="1"/>
      <protection/>
    </xf>
    <xf numFmtId="0" fontId="12" fillId="46" borderId="25" xfId="0" applyFont="1" applyFill="1" applyBorder="1" applyAlignment="1" applyProtection="1">
      <alignment horizontal="center" vertical="center"/>
      <protection/>
    </xf>
    <xf numFmtId="0" fontId="9" fillId="0" borderId="25" xfId="0" applyFont="1" applyBorder="1" applyAlignment="1" applyProtection="1">
      <alignment horizontal="center"/>
      <protection/>
    </xf>
    <xf numFmtId="0" fontId="10" fillId="0" borderId="26" xfId="0" applyFont="1" applyBorder="1" applyAlignment="1" applyProtection="1">
      <alignment/>
      <protection/>
    </xf>
    <xf numFmtId="0" fontId="10" fillId="0" borderId="27" xfId="0" applyFont="1" applyBorder="1" applyAlignment="1" applyProtection="1">
      <alignment/>
      <protection/>
    </xf>
    <xf numFmtId="0" fontId="9" fillId="0" borderId="28" xfId="0" applyFont="1" applyBorder="1" applyAlignment="1" applyProtection="1">
      <alignment horizontal="center"/>
      <protection/>
    </xf>
    <xf numFmtId="0" fontId="11" fillId="0" borderId="27" xfId="0" applyFont="1" applyBorder="1" applyAlignment="1" applyProtection="1">
      <alignment/>
      <protection/>
    </xf>
    <xf numFmtId="0" fontId="11" fillId="46" borderId="28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Border="1" applyAlignment="1" applyProtection="1">
      <alignment/>
      <protection/>
    </xf>
    <xf numFmtId="0" fontId="13" fillId="0" borderId="25" xfId="0" applyFont="1" applyBorder="1" applyAlignment="1">
      <alignment horizontal="left"/>
    </xf>
    <xf numFmtId="0" fontId="13" fillId="47" borderId="25" xfId="0" applyFont="1" applyFill="1" applyBorder="1" applyAlignment="1">
      <alignment horizontal="center"/>
    </xf>
    <xf numFmtId="14" fontId="13" fillId="47" borderId="28" xfId="0" applyNumberFormat="1" applyFont="1" applyFill="1" applyBorder="1" applyAlignment="1" applyProtection="1">
      <alignment horizontal="center" vertical="center"/>
      <protection/>
    </xf>
    <xf numFmtId="0" fontId="13" fillId="0" borderId="25" xfId="0" applyFont="1" applyBorder="1" applyAlignment="1">
      <alignment horizontal="left" vertical="center"/>
    </xf>
    <xf numFmtId="0" fontId="13" fillId="0" borderId="25" xfId="0" applyFont="1" applyBorder="1" applyAlignment="1">
      <alignment/>
    </xf>
    <xf numFmtId="0" fontId="13" fillId="0" borderId="25" xfId="0" applyFont="1" applyFill="1" applyBorder="1" applyAlignment="1">
      <alignment horizontal="left"/>
    </xf>
    <xf numFmtId="0" fontId="13" fillId="0" borderId="29" xfId="0" applyFont="1" applyBorder="1" applyAlignment="1" applyProtection="1">
      <alignment/>
      <protection/>
    </xf>
    <xf numFmtId="0" fontId="13" fillId="0" borderId="30" xfId="0" applyFont="1" applyBorder="1" applyAlignment="1">
      <alignment horizontal="left"/>
    </xf>
    <xf numFmtId="0" fontId="13" fillId="47" borderId="30" xfId="0" applyFont="1" applyFill="1" applyBorder="1" applyAlignment="1">
      <alignment horizontal="center"/>
    </xf>
    <xf numFmtId="14" fontId="13" fillId="47" borderId="31" xfId="0" applyNumberFormat="1" applyFont="1" applyFill="1" applyBorder="1" applyAlignment="1" applyProtection="1">
      <alignment horizontal="center" vertical="center"/>
      <protection/>
    </xf>
    <xf numFmtId="0" fontId="6" fillId="37" borderId="2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center"/>
      <protection/>
    </xf>
    <xf numFmtId="0" fontId="0" fillId="0" borderId="0" xfId="0" applyFill="1" applyAlignment="1">
      <alignment/>
    </xf>
    <xf numFmtId="0" fontId="14" fillId="0" borderId="32" xfId="0" applyFont="1" applyBorder="1" applyAlignment="1" applyProtection="1">
      <alignment horizontal="center"/>
      <protection/>
    </xf>
    <xf numFmtId="0" fontId="14" fillId="0" borderId="33" xfId="0" applyFont="1" applyBorder="1" applyAlignment="1" applyProtection="1">
      <alignment horizontal="center"/>
      <protection/>
    </xf>
    <xf numFmtId="0" fontId="14" fillId="0" borderId="34" xfId="0" applyFont="1" applyBorder="1" applyAlignment="1" applyProtection="1">
      <alignment horizontal="center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3DEB3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950E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34">
      <selection activeCell="B60" sqref="B60"/>
    </sheetView>
  </sheetViews>
  <sheetFormatPr defaultColWidth="9.00390625" defaultRowHeight="12.75"/>
  <cols>
    <col min="1" max="1" width="3.625" style="1" customWidth="1"/>
    <col min="2" max="2" width="57.00390625" style="1" customWidth="1"/>
    <col min="3" max="3" width="9.00390625" style="1" customWidth="1"/>
    <col min="4" max="5" width="8.125" style="1" customWidth="1"/>
    <col min="6" max="6" width="14.875" style="1" customWidth="1"/>
    <col min="7" max="8" width="12.875" style="1" customWidth="1"/>
    <col min="9" max="9" width="15.25390625" style="1" customWidth="1"/>
    <col min="10" max="10" width="14.00390625" style="2" customWidth="1"/>
    <col min="11" max="11" width="12.00390625" style="1" customWidth="1"/>
    <col min="12" max="16384" width="9.125" style="1" customWidth="1"/>
  </cols>
  <sheetData>
    <row r="1" ht="11.25">
      <c r="B1" s="3" t="s">
        <v>0</v>
      </c>
    </row>
    <row r="2" spans="2:5" ht="11.25">
      <c r="B2" s="1" t="s">
        <v>1</v>
      </c>
      <c r="C2" s="4"/>
      <c r="D2" s="3"/>
      <c r="E2" s="3"/>
    </row>
    <row r="3" spans="6:10" ht="9" customHeight="1">
      <c r="F3" s="5"/>
      <c r="G3" s="5"/>
      <c r="H3" s="5"/>
      <c r="I3" s="5"/>
      <c r="J3" s="6"/>
    </row>
    <row r="4" spans="1:11" ht="34.5" customHeight="1">
      <c r="A4" s="7"/>
      <c r="B4" s="8" t="s">
        <v>2</v>
      </c>
      <c r="C4" s="9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10" t="s">
        <v>10</v>
      </c>
      <c r="K4" s="10" t="s">
        <v>11</v>
      </c>
    </row>
    <row r="5" spans="1:11" ht="11.25">
      <c r="A5" s="11"/>
      <c r="B5" s="12" t="s">
        <v>12</v>
      </c>
      <c r="C5" s="13" t="s">
        <v>48</v>
      </c>
      <c r="D5" s="14" t="s">
        <v>13</v>
      </c>
      <c r="E5" s="14" t="s">
        <v>13</v>
      </c>
      <c r="F5" s="15" t="s">
        <v>14</v>
      </c>
      <c r="G5" s="15">
        <v>39485</v>
      </c>
      <c r="H5" s="16" t="s">
        <v>14</v>
      </c>
      <c r="I5" s="17">
        <v>40213</v>
      </c>
      <c r="J5" s="18" t="s">
        <v>14</v>
      </c>
      <c r="K5" s="19" t="s">
        <v>14</v>
      </c>
    </row>
    <row r="6" spans="1:11" ht="11.25">
      <c r="A6" s="20"/>
      <c r="B6" s="21" t="s">
        <v>15</v>
      </c>
      <c r="C6" s="22" t="s">
        <v>48</v>
      </c>
      <c r="D6" s="23" t="s">
        <v>16</v>
      </c>
      <c r="E6" s="23" t="s">
        <v>16</v>
      </c>
      <c r="F6" s="24" t="s">
        <v>17</v>
      </c>
      <c r="G6" s="23" t="s">
        <v>18</v>
      </c>
      <c r="H6" s="24" t="s">
        <v>14</v>
      </c>
      <c r="I6" s="25" t="s">
        <v>19</v>
      </c>
      <c r="J6" s="26" t="s">
        <v>14</v>
      </c>
      <c r="K6" s="27" t="s">
        <v>14</v>
      </c>
    </row>
    <row r="7" spans="1:11" ht="11.25">
      <c r="A7" s="28"/>
      <c r="B7" s="29" t="s">
        <v>20</v>
      </c>
      <c r="C7" s="30" t="s">
        <v>48</v>
      </c>
      <c r="D7" s="31" t="s">
        <v>21</v>
      </c>
      <c r="E7" s="31" t="s">
        <v>21</v>
      </c>
      <c r="F7" s="32" t="s">
        <v>14</v>
      </c>
      <c r="G7" s="32" t="s">
        <v>22</v>
      </c>
      <c r="H7" s="33" t="s">
        <v>14</v>
      </c>
      <c r="I7" s="32" t="s">
        <v>14</v>
      </c>
      <c r="J7" s="34">
        <v>40596</v>
      </c>
      <c r="K7" s="35" t="s">
        <v>14</v>
      </c>
    </row>
    <row r="8" spans="1:11" ht="11.25">
      <c r="A8" s="36"/>
      <c r="B8" s="37" t="s">
        <v>211</v>
      </c>
      <c r="C8" s="38" t="s">
        <v>135</v>
      </c>
      <c r="D8" s="39" t="s">
        <v>23</v>
      </c>
      <c r="E8" s="39" t="s">
        <v>23</v>
      </c>
      <c r="F8" s="39" t="s">
        <v>212</v>
      </c>
      <c r="G8" s="39" t="s">
        <v>24</v>
      </c>
      <c r="H8" s="39" t="s">
        <v>25</v>
      </c>
      <c r="I8" s="39" t="s">
        <v>26</v>
      </c>
      <c r="J8" s="40" t="s">
        <v>27</v>
      </c>
      <c r="K8" s="41" t="s">
        <v>28</v>
      </c>
    </row>
    <row r="9" spans="1:11" ht="11.25">
      <c r="A9" s="36"/>
      <c r="B9" s="37" t="s">
        <v>213</v>
      </c>
      <c r="C9" s="38" t="s">
        <v>135</v>
      </c>
      <c r="D9" s="39" t="s">
        <v>23</v>
      </c>
      <c r="E9" s="39" t="s">
        <v>23</v>
      </c>
      <c r="F9" s="39" t="s">
        <v>212</v>
      </c>
      <c r="G9" s="39" t="s">
        <v>24</v>
      </c>
      <c r="H9" s="39" t="s">
        <v>25</v>
      </c>
      <c r="I9" s="39" t="s">
        <v>26</v>
      </c>
      <c r="J9" s="40" t="s">
        <v>27</v>
      </c>
      <c r="K9" s="41" t="s">
        <v>28</v>
      </c>
    </row>
    <row r="10" spans="1:11" ht="11.25">
      <c r="A10" s="36"/>
      <c r="B10" s="37" t="s">
        <v>214</v>
      </c>
      <c r="C10" s="38" t="s">
        <v>135</v>
      </c>
      <c r="D10" s="39" t="s">
        <v>23</v>
      </c>
      <c r="E10" s="39" t="s">
        <v>23</v>
      </c>
      <c r="F10" s="39" t="s">
        <v>212</v>
      </c>
      <c r="G10" s="39" t="s">
        <v>24</v>
      </c>
      <c r="H10" s="39" t="s">
        <v>25</v>
      </c>
      <c r="I10" s="39" t="s">
        <v>26</v>
      </c>
      <c r="J10" s="40" t="s">
        <v>27</v>
      </c>
      <c r="K10" s="41" t="s">
        <v>28</v>
      </c>
    </row>
    <row r="11" spans="1:11" ht="11.25">
      <c r="A11" s="36"/>
      <c r="B11" s="37" t="s">
        <v>215</v>
      </c>
      <c r="C11" s="38" t="s">
        <v>48</v>
      </c>
      <c r="D11" s="39" t="s">
        <v>23</v>
      </c>
      <c r="E11" s="39" t="s">
        <v>23</v>
      </c>
      <c r="F11" s="39" t="s">
        <v>212</v>
      </c>
      <c r="G11" s="39" t="s">
        <v>24</v>
      </c>
      <c r="H11" s="39" t="s">
        <v>25</v>
      </c>
      <c r="I11" s="39" t="s">
        <v>14</v>
      </c>
      <c r="J11" s="40" t="s">
        <v>14</v>
      </c>
      <c r="K11" s="41" t="s">
        <v>28</v>
      </c>
    </row>
    <row r="12" spans="1:11" ht="11.25">
      <c r="A12" s="36"/>
      <c r="B12" s="37" t="s">
        <v>29</v>
      </c>
      <c r="C12" s="38" t="s">
        <v>48</v>
      </c>
      <c r="D12" s="39" t="s">
        <v>23</v>
      </c>
      <c r="E12" s="39" t="s">
        <v>23</v>
      </c>
      <c r="F12" s="42">
        <v>39154</v>
      </c>
      <c r="G12" s="39" t="s">
        <v>14</v>
      </c>
      <c r="H12" s="39" t="s">
        <v>30</v>
      </c>
      <c r="I12" s="39" t="s">
        <v>14</v>
      </c>
      <c r="J12" s="40" t="s">
        <v>31</v>
      </c>
      <c r="K12" s="41" t="s">
        <v>14</v>
      </c>
    </row>
    <row r="13" spans="1:11" ht="11.25">
      <c r="A13" s="43"/>
      <c r="B13" s="44" t="s">
        <v>32</v>
      </c>
      <c r="C13" s="45" t="s">
        <v>48</v>
      </c>
      <c r="D13" s="46" t="s">
        <v>33</v>
      </c>
      <c r="E13" s="46" t="s">
        <v>33</v>
      </c>
      <c r="F13" s="47" t="s">
        <v>216</v>
      </c>
      <c r="G13" s="47" t="s">
        <v>14</v>
      </c>
      <c r="H13" s="47" t="s">
        <v>34</v>
      </c>
      <c r="I13" s="47" t="s">
        <v>14</v>
      </c>
      <c r="J13" s="48" t="s">
        <v>14</v>
      </c>
      <c r="K13" s="49">
        <v>41023</v>
      </c>
    </row>
    <row r="14" spans="1:11" ht="11.25">
      <c r="A14" s="20"/>
      <c r="B14" s="21" t="s">
        <v>35</v>
      </c>
      <c r="C14" s="22" t="s">
        <v>135</v>
      </c>
      <c r="D14" s="23" t="s">
        <v>16</v>
      </c>
      <c r="E14" s="23" t="s">
        <v>16</v>
      </c>
      <c r="F14" s="23" t="s">
        <v>197</v>
      </c>
      <c r="G14" s="23" t="s">
        <v>36</v>
      </c>
      <c r="H14" s="23" t="s">
        <v>37</v>
      </c>
      <c r="I14" s="23" t="s">
        <v>38</v>
      </c>
      <c r="J14" s="50" t="s">
        <v>39</v>
      </c>
      <c r="K14" s="51" t="s">
        <v>40</v>
      </c>
    </row>
    <row r="15" spans="1:11" ht="11.25">
      <c r="A15" s="43"/>
      <c r="B15" s="44" t="s">
        <v>41</v>
      </c>
      <c r="C15" s="45" t="s">
        <v>48</v>
      </c>
      <c r="D15" s="46" t="s">
        <v>33</v>
      </c>
      <c r="E15" s="46" t="s">
        <v>33</v>
      </c>
      <c r="F15" s="52" t="s">
        <v>17</v>
      </c>
      <c r="G15" s="47" t="s">
        <v>14</v>
      </c>
      <c r="H15" s="47" t="s">
        <v>42</v>
      </c>
      <c r="I15" s="47" t="s">
        <v>14</v>
      </c>
      <c r="J15" s="48" t="s">
        <v>14</v>
      </c>
      <c r="K15" s="49" t="s">
        <v>43</v>
      </c>
    </row>
    <row r="16" spans="1:11" ht="11.25">
      <c r="A16" s="43"/>
      <c r="B16" s="44" t="s">
        <v>44</v>
      </c>
      <c r="C16" s="45" t="s">
        <v>48</v>
      </c>
      <c r="D16" s="46" t="s">
        <v>33</v>
      </c>
      <c r="E16" s="46" t="s">
        <v>33</v>
      </c>
      <c r="F16" s="46" t="s">
        <v>14</v>
      </c>
      <c r="G16" s="47">
        <v>39562</v>
      </c>
      <c r="H16" s="47" t="s">
        <v>14</v>
      </c>
      <c r="I16" s="48" t="s">
        <v>14</v>
      </c>
      <c r="J16" s="48">
        <v>40668</v>
      </c>
      <c r="K16" s="49" t="s">
        <v>14</v>
      </c>
    </row>
    <row r="17" spans="1:11" ht="11.25">
      <c r="A17" s="53"/>
      <c r="B17" s="54" t="s">
        <v>45</v>
      </c>
      <c r="C17" s="55" t="s">
        <v>135</v>
      </c>
      <c r="D17" s="56" t="s">
        <v>17</v>
      </c>
      <c r="E17" s="57" t="s">
        <v>46</v>
      </c>
      <c r="F17" s="58">
        <v>39205</v>
      </c>
      <c r="G17" s="58">
        <v>39581</v>
      </c>
      <c r="H17" s="58">
        <v>39947</v>
      </c>
      <c r="I17" s="59">
        <v>40310</v>
      </c>
      <c r="J17" s="59">
        <v>40675</v>
      </c>
      <c r="K17" s="60">
        <v>41045</v>
      </c>
    </row>
    <row r="18" spans="1:11" ht="11.25">
      <c r="A18" s="43"/>
      <c r="B18" s="44" t="s">
        <v>47</v>
      </c>
      <c r="C18" s="45" t="s">
        <v>48</v>
      </c>
      <c r="D18" s="46" t="s">
        <v>33</v>
      </c>
      <c r="E18" s="46" t="s">
        <v>33</v>
      </c>
      <c r="F18" s="47" t="s">
        <v>14</v>
      </c>
      <c r="G18" s="47" t="s">
        <v>14</v>
      </c>
      <c r="H18" s="47" t="s">
        <v>49</v>
      </c>
      <c r="I18" s="48" t="s">
        <v>14</v>
      </c>
      <c r="J18" s="48" t="s">
        <v>14</v>
      </c>
      <c r="K18" s="49" t="s">
        <v>50</v>
      </c>
    </row>
    <row r="19" spans="1:11" ht="11.25">
      <c r="A19" s="20"/>
      <c r="B19" s="21" t="s">
        <v>51</v>
      </c>
      <c r="C19" s="22" t="s">
        <v>135</v>
      </c>
      <c r="D19" s="23" t="s">
        <v>16</v>
      </c>
      <c r="E19" s="23" t="s">
        <v>16</v>
      </c>
      <c r="F19" s="23" t="s">
        <v>198</v>
      </c>
      <c r="G19" s="23" t="s">
        <v>52</v>
      </c>
      <c r="H19" s="23" t="s">
        <v>53</v>
      </c>
      <c r="I19" s="50" t="s">
        <v>54</v>
      </c>
      <c r="J19" s="50" t="s">
        <v>55</v>
      </c>
      <c r="K19" s="51" t="s">
        <v>56</v>
      </c>
    </row>
    <row r="20" spans="1:11" ht="11.25">
      <c r="A20" s="20"/>
      <c r="B20" s="21" t="s">
        <v>57</v>
      </c>
      <c r="C20" s="22" t="s">
        <v>135</v>
      </c>
      <c r="D20" s="23" t="s">
        <v>16</v>
      </c>
      <c r="E20" s="23" t="s">
        <v>16</v>
      </c>
      <c r="F20" s="23" t="s">
        <v>200</v>
      </c>
      <c r="G20" s="23" t="s">
        <v>58</v>
      </c>
      <c r="H20" s="23" t="s">
        <v>59</v>
      </c>
      <c r="I20" s="50" t="s">
        <v>60</v>
      </c>
      <c r="J20" s="50" t="s">
        <v>61</v>
      </c>
      <c r="K20" s="51" t="s">
        <v>62</v>
      </c>
    </row>
    <row r="21" spans="1:11" ht="11.25">
      <c r="A21" s="20"/>
      <c r="B21" s="21" t="s">
        <v>63</v>
      </c>
      <c r="C21" s="22" t="s">
        <v>135</v>
      </c>
      <c r="D21" s="23" t="s">
        <v>16</v>
      </c>
      <c r="E21" s="23" t="s">
        <v>16</v>
      </c>
      <c r="F21" s="23" t="s">
        <v>199</v>
      </c>
      <c r="G21" s="23" t="s">
        <v>64</v>
      </c>
      <c r="H21" s="23" t="s">
        <v>65</v>
      </c>
      <c r="I21" s="50" t="s">
        <v>66</v>
      </c>
      <c r="J21" s="50" t="s">
        <v>67</v>
      </c>
      <c r="K21" s="61">
        <v>41072</v>
      </c>
    </row>
    <row r="22" spans="1:11" ht="11.25">
      <c r="A22" s="62"/>
      <c r="B22" s="63" t="s">
        <v>68</v>
      </c>
      <c r="C22" s="64" t="s">
        <v>48</v>
      </c>
      <c r="D22" s="65" t="s">
        <v>69</v>
      </c>
      <c r="E22" s="65" t="s">
        <v>70</v>
      </c>
      <c r="F22" s="66" t="s">
        <v>17</v>
      </c>
      <c r="G22" s="65" t="s">
        <v>71</v>
      </c>
      <c r="H22" s="65" t="s">
        <v>72</v>
      </c>
      <c r="I22" s="67" t="s">
        <v>73</v>
      </c>
      <c r="J22" s="67" t="s">
        <v>74</v>
      </c>
      <c r="K22" s="68" t="s">
        <v>14</v>
      </c>
    </row>
    <row r="23" spans="1:11" ht="11.25">
      <c r="A23" s="53"/>
      <c r="B23" s="54" t="s">
        <v>75</v>
      </c>
      <c r="C23" s="55" t="s">
        <v>48</v>
      </c>
      <c r="D23" s="56" t="s">
        <v>17</v>
      </c>
      <c r="E23" s="57" t="s">
        <v>46</v>
      </c>
      <c r="F23" s="58" t="s">
        <v>14</v>
      </c>
      <c r="G23" s="58">
        <v>39624</v>
      </c>
      <c r="H23" s="58" t="s">
        <v>14</v>
      </c>
      <c r="I23" s="59" t="s">
        <v>14</v>
      </c>
      <c r="J23" s="59">
        <v>40722</v>
      </c>
      <c r="K23" s="60" t="s">
        <v>14</v>
      </c>
    </row>
    <row r="24" spans="1:11" ht="11.25">
      <c r="A24" s="36"/>
      <c r="B24" s="37" t="s">
        <v>76</v>
      </c>
      <c r="C24" s="38" t="s">
        <v>135</v>
      </c>
      <c r="D24" s="39" t="s">
        <v>23</v>
      </c>
      <c r="E24" s="39" t="s">
        <v>23</v>
      </c>
      <c r="F24" s="42">
        <v>39260</v>
      </c>
      <c r="G24" s="42" t="s">
        <v>77</v>
      </c>
      <c r="H24" s="42" t="s">
        <v>78</v>
      </c>
      <c r="I24" s="69">
        <v>40351</v>
      </c>
      <c r="J24" s="69">
        <v>40716</v>
      </c>
      <c r="K24" s="70" t="s">
        <v>14</v>
      </c>
    </row>
    <row r="25" spans="1:11" ht="11.25">
      <c r="A25" s="20"/>
      <c r="B25" s="21" t="s">
        <v>79</v>
      </c>
      <c r="C25" s="20" t="s">
        <v>135</v>
      </c>
      <c r="D25" s="50" t="s">
        <v>16</v>
      </c>
      <c r="E25" s="50" t="s">
        <v>16</v>
      </c>
      <c r="F25" s="50" t="s">
        <v>206</v>
      </c>
      <c r="G25" s="50" t="s">
        <v>80</v>
      </c>
      <c r="H25" s="50" t="s">
        <v>81</v>
      </c>
      <c r="I25" s="50" t="s">
        <v>82</v>
      </c>
      <c r="J25" s="50" t="s">
        <v>83</v>
      </c>
      <c r="K25" s="51" t="s">
        <v>84</v>
      </c>
    </row>
    <row r="26" spans="1:11" ht="11.25">
      <c r="A26" s="36"/>
      <c r="B26" s="37" t="s">
        <v>85</v>
      </c>
      <c r="C26" s="38" t="s">
        <v>135</v>
      </c>
      <c r="D26" s="39" t="s">
        <v>23</v>
      </c>
      <c r="E26" s="39" t="s">
        <v>23</v>
      </c>
      <c r="F26" s="71" t="s">
        <v>17</v>
      </c>
      <c r="G26" s="39" t="s">
        <v>86</v>
      </c>
      <c r="H26" s="39" t="s">
        <v>87</v>
      </c>
      <c r="I26" s="69" t="s">
        <v>88</v>
      </c>
      <c r="J26" s="69">
        <v>40799</v>
      </c>
      <c r="K26" s="70" t="s">
        <v>89</v>
      </c>
    </row>
    <row r="27" spans="1:11" ht="11.25">
      <c r="A27" s="62"/>
      <c r="B27" s="63" t="s">
        <v>90</v>
      </c>
      <c r="C27" s="64" t="s">
        <v>135</v>
      </c>
      <c r="D27" s="67" t="s">
        <v>69</v>
      </c>
      <c r="E27" s="65" t="s">
        <v>70</v>
      </c>
      <c r="F27" s="72" t="s">
        <v>201</v>
      </c>
      <c r="G27" s="65" t="s">
        <v>91</v>
      </c>
      <c r="H27" s="65" t="s">
        <v>92</v>
      </c>
      <c r="I27" s="73" t="s">
        <v>93</v>
      </c>
      <c r="J27" s="73" t="s">
        <v>94</v>
      </c>
      <c r="K27" s="74" t="s">
        <v>95</v>
      </c>
    </row>
    <row r="28" spans="1:11" ht="13.5" customHeight="1">
      <c r="A28" s="20"/>
      <c r="B28" s="21" t="s">
        <v>96</v>
      </c>
      <c r="C28" s="22" t="s">
        <v>135</v>
      </c>
      <c r="D28" s="23" t="s">
        <v>16</v>
      </c>
      <c r="E28" s="23" t="s">
        <v>16</v>
      </c>
      <c r="F28" s="23" t="s">
        <v>202</v>
      </c>
      <c r="G28" s="23" t="s">
        <v>97</v>
      </c>
      <c r="H28" s="23" t="s">
        <v>98</v>
      </c>
      <c r="I28" s="50" t="s">
        <v>99</v>
      </c>
      <c r="J28" s="50" t="s">
        <v>100</v>
      </c>
      <c r="K28" s="51" t="s">
        <v>101</v>
      </c>
    </row>
    <row r="29" spans="1:11" ht="13.5" customHeight="1">
      <c r="A29" s="20"/>
      <c r="B29" s="21" t="s">
        <v>102</v>
      </c>
      <c r="C29" s="22" t="s">
        <v>135</v>
      </c>
      <c r="D29" s="23" t="s">
        <v>16</v>
      </c>
      <c r="E29" s="23" t="s">
        <v>16</v>
      </c>
      <c r="F29" s="23" t="s">
        <v>207</v>
      </c>
      <c r="G29" s="23" t="s">
        <v>103</v>
      </c>
      <c r="H29" s="23" t="s">
        <v>104</v>
      </c>
      <c r="I29" s="50" t="s">
        <v>105</v>
      </c>
      <c r="J29" s="50" t="s">
        <v>106</v>
      </c>
      <c r="K29" s="51" t="s">
        <v>107</v>
      </c>
    </row>
    <row r="30" spans="1:11" ht="13.5" customHeight="1">
      <c r="A30" s="43"/>
      <c r="B30" s="44" t="s">
        <v>108</v>
      </c>
      <c r="C30" s="45" t="s">
        <v>135</v>
      </c>
      <c r="D30" s="46" t="s">
        <v>33</v>
      </c>
      <c r="E30" s="46" t="s">
        <v>33</v>
      </c>
      <c r="F30" s="47" t="s">
        <v>205</v>
      </c>
      <c r="G30" s="46" t="s">
        <v>109</v>
      </c>
      <c r="H30" s="46" t="s">
        <v>110</v>
      </c>
      <c r="I30" s="75" t="s">
        <v>111</v>
      </c>
      <c r="J30" s="48">
        <v>40822</v>
      </c>
      <c r="K30" s="49">
        <v>41186</v>
      </c>
    </row>
    <row r="31" spans="1:11" ht="13.5" customHeight="1">
      <c r="A31" s="20"/>
      <c r="B31" s="21" t="s">
        <v>112</v>
      </c>
      <c r="C31" s="22" t="s">
        <v>135</v>
      </c>
      <c r="D31" s="23" t="s">
        <v>16</v>
      </c>
      <c r="E31" s="23" t="s">
        <v>16</v>
      </c>
      <c r="F31" s="25" t="s">
        <v>204</v>
      </c>
      <c r="G31" s="23" t="s">
        <v>113</v>
      </c>
      <c r="H31" s="23" t="s">
        <v>114</v>
      </c>
      <c r="I31" s="50" t="s">
        <v>115</v>
      </c>
      <c r="J31" s="50" t="s">
        <v>116</v>
      </c>
      <c r="K31" s="51" t="s">
        <v>117</v>
      </c>
    </row>
    <row r="32" spans="1:11" ht="13.5" customHeight="1">
      <c r="A32" s="43"/>
      <c r="B32" s="44" t="s">
        <v>118</v>
      </c>
      <c r="C32" s="45" t="s">
        <v>135</v>
      </c>
      <c r="D32" s="46" t="s">
        <v>33</v>
      </c>
      <c r="E32" s="46" t="s">
        <v>33</v>
      </c>
      <c r="F32" s="46" t="s">
        <v>203</v>
      </c>
      <c r="G32" s="46" t="s">
        <v>119</v>
      </c>
      <c r="H32" s="46" t="s">
        <v>120</v>
      </c>
      <c r="I32" s="75" t="s">
        <v>121</v>
      </c>
      <c r="J32" s="48">
        <v>40834</v>
      </c>
      <c r="K32" s="49">
        <v>41198</v>
      </c>
    </row>
    <row r="33" spans="1:11" ht="13.5" customHeight="1">
      <c r="A33" s="20"/>
      <c r="B33" s="21" t="s">
        <v>122</v>
      </c>
      <c r="C33" s="22" t="s">
        <v>135</v>
      </c>
      <c r="D33" s="23" t="s">
        <v>16</v>
      </c>
      <c r="E33" s="23" t="s">
        <v>16</v>
      </c>
      <c r="F33" s="23" t="s">
        <v>208</v>
      </c>
      <c r="G33" s="23" t="s">
        <v>123</v>
      </c>
      <c r="H33" s="23" t="s">
        <v>124</v>
      </c>
      <c r="I33" s="50" t="s">
        <v>125</v>
      </c>
      <c r="J33" s="50" t="s">
        <v>126</v>
      </c>
      <c r="K33" s="51" t="s">
        <v>127</v>
      </c>
    </row>
    <row r="34" spans="1:11" ht="13.5" customHeight="1">
      <c r="A34" s="20"/>
      <c r="B34" s="21" t="s">
        <v>128</v>
      </c>
      <c r="C34" s="22" t="s">
        <v>135</v>
      </c>
      <c r="D34" s="23" t="s">
        <v>16</v>
      </c>
      <c r="E34" s="23" t="s">
        <v>16</v>
      </c>
      <c r="F34" s="25" t="s">
        <v>14</v>
      </c>
      <c r="G34" s="25" t="s">
        <v>14</v>
      </c>
      <c r="H34" s="23" t="s">
        <v>14</v>
      </c>
      <c r="I34" s="50" t="s">
        <v>129</v>
      </c>
      <c r="J34" s="50" t="s">
        <v>130</v>
      </c>
      <c r="K34" s="51" t="s">
        <v>131</v>
      </c>
    </row>
    <row r="35" spans="1:11" ht="13.5" customHeight="1">
      <c r="A35" s="20"/>
      <c r="B35" s="21" t="s">
        <v>132</v>
      </c>
      <c r="C35" s="22" t="s">
        <v>48</v>
      </c>
      <c r="D35" s="23" t="s">
        <v>16</v>
      </c>
      <c r="E35" s="23" t="s">
        <v>16</v>
      </c>
      <c r="F35" s="25" t="s">
        <v>14</v>
      </c>
      <c r="G35" s="25" t="s">
        <v>14</v>
      </c>
      <c r="H35" s="23" t="s">
        <v>14</v>
      </c>
      <c r="I35" s="50" t="s">
        <v>14</v>
      </c>
      <c r="J35" s="76">
        <v>40855</v>
      </c>
      <c r="K35" s="61" t="s">
        <v>14</v>
      </c>
    </row>
    <row r="36" spans="1:11" ht="11.25">
      <c r="A36" s="20"/>
      <c r="B36" s="21" t="s">
        <v>133</v>
      </c>
      <c r="C36" s="22" t="s">
        <v>48</v>
      </c>
      <c r="D36" s="23" t="s">
        <v>16</v>
      </c>
      <c r="E36" s="23" t="s">
        <v>16</v>
      </c>
      <c r="F36" s="25" t="s">
        <v>14</v>
      </c>
      <c r="G36" s="25" t="s">
        <v>14</v>
      </c>
      <c r="H36" s="23" t="s">
        <v>14</v>
      </c>
      <c r="I36" s="76">
        <v>40232</v>
      </c>
      <c r="J36" s="76" t="s">
        <v>14</v>
      </c>
      <c r="K36" s="61" t="s">
        <v>14</v>
      </c>
    </row>
    <row r="37" spans="1:11" ht="11.25">
      <c r="A37" s="77"/>
      <c r="B37" s="78" t="s">
        <v>134</v>
      </c>
      <c r="C37" s="79" t="s">
        <v>135</v>
      </c>
      <c r="D37" s="80" t="s">
        <v>136</v>
      </c>
      <c r="E37" s="80" t="s">
        <v>137</v>
      </c>
      <c r="F37" s="80"/>
      <c r="G37" s="80"/>
      <c r="H37" s="81">
        <v>39946</v>
      </c>
      <c r="I37" s="81">
        <v>40309</v>
      </c>
      <c r="J37" s="82">
        <v>40673</v>
      </c>
      <c r="K37" s="83">
        <v>41032</v>
      </c>
    </row>
    <row r="38" spans="1:11" ht="11.25">
      <c r="A38" s="84"/>
      <c r="B38" s="85" t="s">
        <v>138</v>
      </c>
      <c r="C38" s="86" t="s">
        <v>135</v>
      </c>
      <c r="D38" s="87" t="s">
        <v>139</v>
      </c>
      <c r="E38" s="87" t="s">
        <v>140</v>
      </c>
      <c r="F38" s="88"/>
      <c r="G38" s="88"/>
      <c r="H38" s="88" t="s">
        <v>141</v>
      </c>
      <c r="I38" s="87" t="s">
        <v>142</v>
      </c>
      <c r="J38" s="89" t="s">
        <v>143</v>
      </c>
      <c r="K38" s="90" t="s">
        <v>144</v>
      </c>
    </row>
    <row r="39" spans="1:11" ht="11.25">
      <c r="A39" s="91"/>
      <c r="B39" s="92" t="s">
        <v>145</v>
      </c>
      <c r="C39" s="93" t="s">
        <v>135</v>
      </c>
      <c r="D39" s="94" t="s">
        <v>146</v>
      </c>
      <c r="E39" s="94" t="s">
        <v>146</v>
      </c>
      <c r="F39" s="95"/>
      <c r="G39" s="95"/>
      <c r="H39" s="95" t="s">
        <v>147</v>
      </c>
      <c r="I39" s="95" t="s">
        <v>148</v>
      </c>
      <c r="J39" s="96" t="s">
        <v>149</v>
      </c>
      <c r="K39" s="97" t="s">
        <v>150</v>
      </c>
    </row>
    <row r="40" spans="1:11" ht="11.25">
      <c r="A40" s="14"/>
      <c r="B40" s="98" t="s">
        <v>151</v>
      </c>
      <c r="C40" s="13" t="s">
        <v>135</v>
      </c>
      <c r="D40" s="14" t="s">
        <v>13</v>
      </c>
      <c r="E40" s="14" t="s">
        <v>13</v>
      </c>
      <c r="F40" s="14"/>
      <c r="G40" s="14"/>
      <c r="H40" s="15">
        <v>39911</v>
      </c>
      <c r="I40" s="15">
        <v>40280</v>
      </c>
      <c r="J40" s="99">
        <v>40645</v>
      </c>
      <c r="K40" s="100">
        <v>41011</v>
      </c>
    </row>
    <row r="41" spans="1:11" ht="11.25">
      <c r="A41" s="87"/>
      <c r="B41" s="85" t="s">
        <v>152</v>
      </c>
      <c r="C41" s="86" t="s">
        <v>135</v>
      </c>
      <c r="D41" s="87" t="s">
        <v>139</v>
      </c>
      <c r="E41" s="87" t="s">
        <v>139</v>
      </c>
      <c r="F41" s="87"/>
      <c r="G41" s="87"/>
      <c r="H41" s="87" t="s">
        <v>153</v>
      </c>
      <c r="I41" s="87" t="s">
        <v>154</v>
      </c>
      <c r="J41" s="89" t="s">
        <v>155</v>
      </c>
      <c r="K41" s="90" t="s">
        <v>156</v>
      </c>
    </row>
    <row r="42" spans="1:11" ht="11.25">
      <c r="A42" s="94"/>
      <c r="B42" s="92" t="s">
        <v>157</v>
      </c>
      <c r="C42" s="93" t="s">
        <v>135</v>
      </c>
      <c r="D42" s="94" t="s">
        <v>146</v>
      </c>
      <c r="E42" s="94" t="s">
        <v>146</v>
      </c>
      <c r="F42" s="94"/>
      <c r="G42" s="94"/>
      <c r="H42" s="94" t="s">
        <v>158</v>
      </c>
      <c r="I42" s="94" t="s">
        <v>159</v>
      </c>
      <c r="J42" s="96">
        <v>40827</v>
      </c>
      <c r="K42" s="97">
        <v>41191</v>
      </c>
    </row>
    <row r="43" spans="1:11" ht="11.25">
      <c r="A43" s="65"/>
      <c r="B43" s="101" t="s">
        <v>160</v>
      </c>
      <c r="C43" s="64" t="s">
        <v>48</v>
      </c>
      <c r="D43" s="65" t="s">
        <v>69</v>
      </c>
      <c r="E43" s="65" t="s">
        <v>69</v>
      </c>
      <c r="F43" s="65"/>
      <c r="G43" s="72">
        <v>39559</v>
      </c>
      <c r="H43" s="65" t="s">
        <v>14</v>
      </c>
      <c r="I43" s="72" t="s">
        <v>14</v>
      </c>
      <c r="J43" s="73">
        <v>40619</v>
      </c>
      <c r="K43" s="73" t="s">
        <v>14</v>
      </c>
    </row>
    <row r="44" spans="1:11" ht="11.25">
      <c r="A44" s="65"/>
      <c r="B44" s="101" t="s">
        <v>161</v>
      </c>
      <c r="C44" s="64" t="s">
        <v>48</v>
      </c>
      <c r="D44" s="65" t="s">
        <v>69</v>
      </c>
      <c r="E44" s="65" t="s">
        <v>69</v>
      </c>
      <c r="F44" s="65"/>
      <c r="G44" s="72">
        <v>39736</v>
      </c>
      <c r="H44" s="65" t="s">
        <v>14</v>
      </c>
      <c r="I44" s="72" t="s">
        <v>14</v>
      </c>
      <c r="J44" s="73" t="s">
        <v>162</v>
      </c>
      <c r="K44" s="73" t="s">
        <v>14</v>
      </c>
    </row>
    <row r="45" spans="1:11" ht="11.25">
      <c r="A45" s="65"/>
      <c r="B45" s="101" t="s">
        <v>163</v>
      </c>
      <c r="C45" s="64" t="s">
        <v>48</v>
      </c>
      <c r="D45" s="65" t="s">
        <v>69</v>
      </c>
      <c r="E45" s="65" t="s">
        <v>69</v>
      </c>
      <c r="F45" s="65"/>
      <c r="G45" s="72">
        <v>39763</v>
      </c>
      <c r="H45" s="65" t="s">
        <v>14</v>
      </c>
      <c r="I45" s="72" t="s">
        <v>14</v>
      </c>
      <c r="J45" s="102">
        <v>40710</v>
      </c>
      <c r="K45" s="103" t="s">
        <v>14</v>
      </c>
    </row>
    <row r="46" spans="1:11" ht="11.25">
      <c r="A46" s="87"/>
      <c r="B46" s="85" t="s">
        <v>164</v>
      </c>
      <c r="C46" s="86" t="s">
        <v>135</v>
      </c>
      <c r="D46" s="87" t="s">
        <v>139</v>
      </c>
      <c r="E46" s="87" t="s">
        <v>140</v>
      </c>
      <c r="F46" s="87"/>
      <c r="G46" s="87"/>
      <c r="H46" s="87" t="s">
        <v>141</v>
      </c>
      <c r="I46" s="87" t="s">
        <v>142</v>
      </c>
      <c r="J46" s="89" t="s">
        <v>143</v>
      </c>
      <c r="K46" s="90" t="s">
        <v>144</v>
      </c>
    </row>
    <row r="47" spans="1:11" ht="11.25">
      <c r="A47" s="87"/>
      <c r="B47" s="85" t="s">
        <v>165</v>
      </c>
      <c r="C47" s="86" t="s">
        <v>48</v>
      </c>
      <c r="D47" s="87" t="s">
        <v>139</v>
      </c>
      <c r="E47" s="87" t="s">
        <v>70</v>
      </c>
      <c r="F47" s="87"/>
      <c r="G47" s="87"/>
      <c r="H47" s="87" t="s">
        <v>14</v>
      </c>
      <c r="I47" s="88">
        <v>40204</v>
      </c>
      <c r="J47" s="104" t="s">
        <v>14</v>
      </c>
      <c r="K47" s="105" t="s">
        <v>14</v>
      </c>
    </row>
    <row r="48" spans="1:11" ht="11.25">
      <c r="A48" s="106"/>
      <c r="B48" s="107" t="s">
        <v>166</v>
      </c>
      <c r="C48" s="108" t="s">
        <v>48</v>
      </c>
      <c r="D48" s="109" t="s">
        <v>137</v>
      </c>
      <c r="E48" s="106" t="s">
        <v>137</v>
      </c>
      <c r="F48" s="106"/>
      <c r="G48" s="106"/>
      <c r="H48" s="110">
        <v>39925</v>
      </c>
      <c r="I48" s="106" t="s">
        <v>167</v>
      </c>
      <c r="J48" s="111">
        <v>40610</v>
      </c>
      <c r="K48" s="112" t="s">
        <v>14</v>
      </c>
    </row>
    <row r="49" spans="1:11" ht="11.25">
      <c r="A49" s="106"/>
      <c r="B49" s="107" t="s">
        <v>168</v>
      </c>
      <c r="C49" s="108" t="s">
        <v>135</v>
      </c>
      <c r="D49" s="106" t="s">
        <v>137</v>
      </c>
      <c r="E49" s="106" t="s">
        <v>137</v>
      </c>
      <c r="F49" s="106"/>
      <c r="G49" s="106"/>
      <c r="H49" s="106" t="s">
        <v>169</v>
      </c>
      <c r="I49" s="110">
        <v>40247</v>
      </c>
      <c r="J49" s="111" t="s">
        <v>170</v>
      </c>
      <c r="K49" s="112" t="s">
        <v>171</v>
      </c>
    </row>
    <row r="50" spans="1:11" ht="11.25">
      <c r="A50" s="87"/>
      <c r="B50" s="85" t="s">
        <v>172</v>
      </c>
      <c r="C50" s="86" t="s">
        <v>135</v>
      </c>
      <c r="D50" s="87" t="s">
        <v>139</v>
      </c>
      <c r="E50" s="87" t="s">
        <v>139</v>
      </c>
      <c r="F50" s="87"/>
      <c r="G50" s="87" t="s">
        <v>173</v>
      </c>
      <c r="H50" s="87" t="s">
        <v>174</v>
      </c>
      <c r="I50" s="87" t="s">
        <v>175</v>
      </c>
      <c r="J50" s="89" t="s">
        <v>176</v>
      </c>
      <c r="K50" s="90" t="s">
        <v>177</v>
      </c>
    </row>
    <row r="51" spans="1:11" ht="11.25">
      <c r="A51" s="87"/>
      <c r="B51" s="85" t="s">
        <v>178</v>
      </c>
      <c r="C51" s="86" t="s">
        <v>48</v>
      </c>
      <c r="D51" s="87" t="s">
        <v>139</v>
      </c>
      <c r="E51" s="87" t="s">
        <v>146</v>
      </c>
      <c r="F51" s="87"/>
      <c r="G51" s="88">
        <v>39595</v>
      </c>
      <c r="H51" s="87" t="s">
        <v>14</v>
      </c>
      <c r="I51" s="88" t="s">
        <v>14</v>
      </c>
      <c r="J51" s="104">
        <v>40582</v>
      </c>
      <c r="K51" s="105" t="s">
        <v>14</v>
      </c>
    </row>
    <row r="52" spans="1:11" ht="11.25">
      <c r="A52" s="94"/>
      <c r="B52" s="92" t="s">
        <v>179</v>
      </c>
      <c r="C52" s="93" t="s">
        <v>135</v>
      </c>
      <c r="D52" s="94" t="s">
        <v>146</v>
      </c>
      <c r="E52" s="94" t="s">
        <v>146</v>
      </c>
      <c r="F52" s="94"/>
      <c r="G52" s="94"/>
      <c r="H52" s="95">
        <v>39905</v>
      </c>
      <c r="I52" s="95">
        <v>40267</v>
      </c>
      <c r="J52" s="96">
        <v>40632</v>
      </c>
      <c r="K52" s="97">
        <v>40629</v>
      </c>
    </row>
    <row r="53" spans="1:11" ht="11.25">
      <c r="A53" s="87"/>
      <c r="B53" s="85" t="s">
        <v>180</v>
      </c>
      <c r="C53" s="86" t="s">
        <v>135</v>
      </c>
      <c r="D53" s="87" t="s">
        <v>139</v>
      </c>
      <c r="E53" s="87" t="s">
        <v>139</v>
      </c>
      <c r="F53" s="87"/>
      <c r="G53" s="87"/>
      <c r="H53" s="87" t="s">
        <v>181</v>
      </c>
      <c r="I53" s="87" t="s">
        <v>182</v>
      </c>
      <c r="J53" s="87" t="s">
        <v>183</v>
      </c>
      <c r="K53" s="113" t="s">
        <v>184</v>
      </c>
    </row>
    <row r="54" spans="1:11" ht="11.25">
      <c r="A54" s="65"/>
      <c r="B54" s="63" t="s">
        <v>185</v>
      </c>
      <c r="C54" s="64" t="s">
        <v>135</v>
      </c>
      <c r="D54" s="65" t="s">
        <v>69</v>
      </c>
      <c r="E54" s="65" t="s">
        <v>69</v>
      </c>
      <c r="F54" s="65"/>
      <c r="G54" s="65"/>
      <c r="H54" s="72">
        <v>40100</v>
      </c>
      <c r="I54" s="72">
        <v>40469</v>
      </c>
      <c r="J54" s="73">
        <v>40829</v>
      </c>
      <c r="K54" s="74">
        <v>41193</v>
      </c>
    </row>
    <row r="55" spans="1:11" ht="11.25">
      <c r="A55" s="114"/>
      <c r="B55" s="115" t="s">
        <v>186</v>
      </c>
      <c r="C55" s="116" t="s">
        <v>48</v>
      </c>
      <c r="D55" s="114" t="s">
        <v>21</v>
      </c>
      <c r="E55" s="114" t="s">
        <v>16</v>
      </c>
      <c r="F55" s="114"/>
      <c r="G55" s="114"/>
      <c r="H55" s="117" t="s">
        <v>14</v>
      </c>
      <c r="I55" s="117">
        <v>40318</v>
      </c>
      <c r="J55" s="118" t="s">
        <v>14</v>
      </c>
      <c r="K55" s="118" t="s">
        <v>14</v>
      </c>
    </row>
    <row r="56" spans="1:11" ht="11.25">
      <c r="A56" s="14"/>
      <c r="B56" s="98" t="s">
        <v>187</v>
      </c>
      <c r="C56" s="13" t="s">
        <v>48</v>
      </c>
      <c r="D56" s="14" t="s">
        <v>13</v>
      </c>
      <c r="E56" s="14"/>
      <c r="F56" s="14"/>
      <c r="G56" s="14"/>
      <c r="H56" s="15" t="s">
        <v>14</v>
      </c>
      <c r="I56" s="15">
        <v>40255</v>
      </c>
      <c r="J56" s="99" t="s">
        <v>14</v>
      </c>
      <c r="K56" s="99" t="s">
        <v>14</v>
      </c>
    </row>
    <row r="57" spans="1:11" ht="11.25">
      <c r="A57" s="65"/>
      <c r="B57" s="101" t="s">
        <v>188</v>
      </c>
      <c r="C57" s="64" t="s">
        <v>48</v>
      </c>
      <c r="D57" s="65" t="s">
        <v>69</v>
      </c>
      <c r="E57" s="65" t="s">
        <v>69</v>
      </c>
      <c r="F57" s="65"/>
      <c r="G57" s="65"/>
      <c r="H57" s="72">
        <v>39987</v>
      </c>
      <c r="I57" s="72" t="s">
        <v>14</v>
      </c>
      <c r="J57" s="72" t="s">
        <v>14</v>
      </c>
      <c r="K57" s="119" t="s">
        <v>189</v>
      </c>
    </row>
    <row r="58" spans="1:11" ht="11.25">
      <c r="A58" s="23"/>
      <c r="B58" s="120" t="s">
        <v>190</v>
      </c>
      <c r="C58" s="22" t="s">
        <v>135</v>
      </c>
      <c r="D58" s="23" t="s">
        <v>16</v>
      </c>
      <c r="E58" s="23" t="s">
        <v>16</v>
      </c>
      <c r="F58" s="23"/>
      <c r="G58" s="23"/>
      <c r="H58" s="25"/>
      <c r="I58" s="25"/>
      <c r="J58" s="25" t="s">
        <v>14</v>
      </c>
      <c r="K58" s="121" t="s">
        <v>191</v>
      </c>
    </row>
    <row r="59" spans="1:11" ht="11.25">
      <c r="A59" s="122"/>
      <c r="B59" s="123" t="s">
        <v>192</v>
      </c>
      <c r="C59" s="124" t="s">
        <v>48</v>
      </c>
      <c r="D59" s="122"/>
      <c r="E59" s="122"/>
      <c r="F59" s="122"/>
      <c r="G59" s="122"/>
      <c r="H59" s="122"/>
      <c r="I59" s="122" t="s">
        <v>14</v>
      </c>
      <c r="J59" s="125" t="s">
        <v>14</v>
      </c>
      <c r="K59" s="126">
        <v>41240</v>
      </c>
    </row>
  </sheetData>
  <sheetProtection selectLockedCells="1" selectUnlockedCells="1"/>
  <autoFilter ref="B4:J54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1"/>
  <sheetViews>
    <sheetView zoomScalePageLayoutView="0" workbookViewId="0" topLeftCell="A34">
      <selection activeCell="C13" sqref="C13"/>
    </sheetView>
  </sheetViews>
  <sheetFormatPr defaultColWidth="9.00390625" defaultRowHeight="12.75"/>
  <cols>
    <col min="1" max="1" width="2.00390625" style="127" customWidth="1"/>
    <col min="2" max="2" width="49.75390625" style="127" customWidth="1"/>
    <col min="3" max="3" width="8.875" style="127" customWidth="1"/>
    <col min="4" max="4" width="13.375" style="127" customWidth="1"/>
    <col min="5" max="5" width="13.875" style="127" customWidth="1"/>
    <col min="6" max="7" width="12.75390625" style="127" customWidth="1"/>
    <col min="8" max="8" width="8.125" style="128" customWidth="1"/>
    <col min="9" max="254" width="9.125" style="127" customWidth="1"/>
  </cols>
  <sheetData>
    <row r="1" ht="12.75">
      <c r="H1" s="129"/>
    </row>
    <row r="2" spans="1:8" ht="22.5">
      <c r="A2" s="130"/>
      <c r="B2" s="131" t="s">
        <v>2</v>
      </c>
      <c r="C2" s="132" t="s">
        <v>3</v>
      </c>
      <c r="D2" s="131" t="s">
        <v>8</v>
      </c>
      <c r="E2" s="133" t="s">
        <v>9</v>
      </c>
      <c r="F2" s="133" t="s">
        <v>10</v>
      </c>
      <c r="G2" s="133" t="s">
        <v>11</v>
      </c>
      <c r="H2" s="134" t="s">
        <v>193</v>
      </c>
    </row>
    <row r="3" spans="1:8" ht="12.75">
      <c r="A3" s="135"/>
      <c r="B3" s="136" t="str">
        <f>'Návrh termínů'!B47</f>
        <v>L'Oreal Česká Republika s.r.o.</v>
      </c>
      <c r="C3" s="137" t="s">
        <v>48</v>
      </c>
      <c r="D3" s="138" t="str">
        <f>'Návrh termínů'!H47</f>
        <v>/</v>
      </c>
      <c r="E3" s="139">
        <f>'Návrh termínů'!I47</f>
        <v>40204</v>
      </c>
      <c r="F3" s="139" t="str">
        <f>'Návrh termínů'!J47</f>
        <v>/</v>
      </c>
      <c r="G3" s="140" t="str">
        <f>'Návrh termínů'!K47</f>
        <v>/</v>
      </c>
      <c r="H3" s="141" t="s">
        <v>194</v>
      </c>
    </row>
    <row r="4" spans="1:8" ht="12.75">
      <c r="A4" s="142"/>
      <c r="B4" s="12" t="str">
        <f>'Návrh termínů'!B5</f>
        <v>RETECH s.r.o.</v>
      </c>
      <c r="C4" s="11" t="s">
        <v>48</v>
      </c>
      <c r="D4" s="100" t="s">
        <v>14</v>
      </c>
      <c r="E4" s="99">
        <f>'Návrh termínů'!I5</f>
        <v>40213</v>
      </c>
      <c r="F4" s="99" t="str">
        <f>'Návrh termínů'!J5</f>
        <v>/</v>
      </c>
      <c r="G4" s="100" t="str">
        <f>'Návrh termínů'!K5</f>
        <v>/</v>
      </c>
      <c r="H4" s="143" t="s">
        <v>194</v>
      </c>
    </row>
    <row r="5" spans="1:8" ht="12.75">
      <c r="A5" s="144"/>
      <c r="B5" s="145" t="str">
        <f>'Návrh termínů'!B51</f>
        <v>ZZN Polabí, a.s. Kolín; sklad Křinec</v>
      </c>
      <c r="C5" s="84" t="s">
        <v>48</v>
      </c>
      <c r="D5" s="89" t="str">
        <f>'Návrh termínů'!H51</f>
        <v>/</v>
      </c>
      <c r="E5" s="104" t="str">
        <f>'Návrh termínů'!I51</f>
        <v>/</v>
      </c>
      <c r="F5" s="104">
        <f>'Návrh termínů'!J51</f>
        <v>40582</v>
      </c>
      <c r="G5" s="105" t="str">
        <f>'Návrh termínů'!K51</f>
        <v>/</v>
      </c>
      <c r="H5" s="146" t="s">
        <v>195</v>
      </c>
    </row>
    <row r="6" spans="1:8" ht="12.75">
      <c r="A6" s="144"/>
      <c r="B6" s="145" t="str">
        <f>'Návrh termínů'!B50</f>
        <v>ZZN Polabí, a.s. Kolín</v>
      </c>
      <c r="C6" s="84" t="s">
        <v>135</v>
      </c>
      <c r="D6" s="89" t="s">
        <v>174</v>
      </c>
      <c r="E6" s="147" t="str">
        <f>'Návrh termínů'!I50</f>
        <v>10. - 11.2. 2010</v>
      </c>
      <c r="F6" s="147" t="str">
        <f>'Návrh termínů'!J50</f>
        <v>9. - 10.2.2011</v>
      </c>
      <c r="G6" s="148" t="str">
        <f>'Návrh termínů'!K50</f>
        <v>8. - 9.2.2012</v>
      </c>
      <c r="H6" s="146" t="s">
        <v>195</v>
      </c>
    </row>
    <row r="7" spans="1:8" ht="12.75">
      <c r="A7" s="149"/>
      <c r="B7" s="21" t="str">
        <f>'Návrh termínů'!B6</f>
        <v>Lach-Ner s.r.o.</v>
      </c>
      <c r="C7" s="20" t="str">
        <f>'Návrh termínů'!C6</f>
        <v>A</v>
      </c>
      <c r="D7" s="50" t="str">
        <f>'Návrh termínů'!H6</f>
        <v>/</v>
      </c>
      <c r="E7" s="50" t="str">
        <f>'Návrh termínů'!I6</f>
        <v>22. - 23.2.2010</v>
      </c>
      <c r="F7" s="50" t="str">
        <f>'Návrh termínů'!J6</f>
        <v>/</v>
      </c>
      <c r="G7" s="51" t="str">
        <f>'Návrh termínů'!K6</f>
        <v>/</v>
      </c>
      <c r="H7" s="150" t="s">
        <v>194</v>
      </c>
    </row>
    <row r="8" spans="1:8" ht="12.75">
      <c r="A8" s="151"/>
      <c r="B8" s="21" t="str">
        <f>'Návrh termínů'!B36</f>
        <v>GHC Invest s.r.o.</v>
      </c>
      <c r="C8" s="20" t="str">
        <f>'Návrh termínů'!C36</f>
        <v>A</v>
      </c>
      <c r="D8" s="50" t="s">
        <v>14</v>
      </c>
      <c r="E8" s="76">
        <f>'Návrh termínů'!I36</f>
        <v>40232</v>
      </c>
      <c r="F8" s="76" t="str">
        <f>'Návrh termínů'!J36</f>
        <v>/</v>
      </c>
      <c r="G8" s="61" t="str">
        <f>'Návrh termínů'!K36</f>
        <v>/</v>
      </c>
      <c r="H8" s="150" t="s">
        <v>194</v>
      </c>
    </row>
    <row r="9" spans="1:8" ht="12.75">
      <c r="A9" s="152"/>
      <c r="B9" s="29" t="str">
        <f>'Návrh termínů'!B7</f>
        <v>Velvana a.s.</v>
      </c>
      <c r="C9" s="28" t="s">
        <v>48</v>
      </c>
      <c r="D9" s="35" t="s">
        <v>14</v>
      </c>
      <c r="E9" s="34" t="str">
        <f>'Návrh termínů'!I7</f>
        <v>/</v>
      </c>
      <c r="F9" s="34">
        <f>'Návrh termínů'!J7</f>
        <v>40596</v>
      </c>
      <c r="G9" s="35" t="str">
        <f>'Návrh termínů'!K7</f>
        <v>/</v>
      </c>
      <c r="H9" s="153" t="s">
        <v>194</v>
      </c>
    </row>
    <row r="10" spans="1:8" ht="12.75">
      <c r="A10" s="154"/>
      <c r="B10" s="145" t="str">
        <f>'Návrh termínů'!B38</f>
        <v>ČEPRO a.s., Nové Město</v>
      </c>
      <c r="C10" s="84" t="s">
        <v>135</v>
      </c>
      <c r="D10" s="104" t="s">
        <v>141</v>
      </c>
      <c r="E10" s="89" t="str">
        <f>'Návrh termínů'!I38</f>
        <v>2. - 4.3. 2010</v>
      </c>
      <c r="F10" s="89" t="str">
        <f>'Návrh termínů'!J38</f>
        <v>2. - 4.3.2011</v>
      </c>
      <c r="G10" s="90" t="str">
        <f>'Návrh termínů'!K38</f>
        <v>6. - 8.3.2012</v>
      </c>
      <c r="H10" s="146" t="s">
        <v>195</v>
      </c>
    </row>
    <row r="11" spans="1:8" ht="12.75">
      <c r="A11" s="154"/>
      <c r="B11" s="145" t="str">
        <f>'Návrh termínů'!B46</f>
        <v>MERO ČR, a.s., Nové Město</v>
      </c>
      <c r="C11" s="84" t="str">
        <f>'Návrh termínů'!C46</f>
        <v>B</v>
      </c>
      <c r="D11" s="104" t="str">
        <f>'Návrh termínů'!H46</f>
        <v>4. - 5.3. 2009</v>
      </c>
      <c r="E11" s="89" t="str">
        <f>'Návrh termínů'!I46</f>
        <v>2. - 4.3. 2010</v>
      </c>
      <c r="F11" s="89" t="str">
        <f>'Návrh termínů'!J46</f>
        <v>2. - 4.3.2011</v>
      </c>
      <c r="G11" s="90" t="str">
        <f>'Návrh termínů'!K46</f>
        <v>6. - 8.3.2012</v>
      </c>
      <c r="H11" s="146" t="s">
        <v>195</v>
      </c>
    </row>
    <row r="12" spans="1:8" ht="12.75">
      <c r="A12" s="155"/>
      <c r="B12" s="156" t="str">
        <f>'Návrh termínů'!B48</f>
        <v>AgroZZN a.s. Rakovník</v>
      </c>
      <c r="C12" s="157" t="str">
        <f>'Návrh termínů'!C48</f>
        <v>A</v>
      </c>
      <c r="D12" s="111">
        <v>39925</v>
      </c>
      <c r="E12" s="158" t="str">
        <f>'Návrh termínů'!I48</f>
        <v>8. - 9.3. 2010</v>
      </c>
      <c r="F12" s="111">
        <f>'Návrh termínů'!J48</f>
        <v>40610</v>
      </c>
      <c r="G12" s="112" t="str">
        <f>'Návrh termínů'!K48</f>
        <v>/</v>
      </c>
      <c r="H12" s="159" t="s">
        <v>194</v>
      </c>
    </row>
    <row r="13" spans="1:8" ht="12.75">
      <c r="A13" s="155"/>
      <c r="B13" s="156" t="str">
        <f>'Návrh termínů'!B49</f>
        <v>Procter &amp; Gamble – Rakona s.r.o.</v>
      </c>
      <c r="C13" s="157" t="s">
        <v>135</v>
      </c>
      <c r="D13" s="158" t="s">
        <v>169</v>
      </c>
      <c r="E13" s="111">
        <f>'Návrh termínů'!I49</f>
        <v>40247</v>
      </c>
      <c r="F13" s="111" t="str">
        <f>'Návrh termínů'!J49</f>
        <v>9. - 10.3.2011</v>
      </c>
      <c r="G13" s="112" t="str">
        <f>'Návrh termínů'!K49</f>
        <v>13. - 14.3.2012</v>
      </c>
      <c r="H13" s="159" t="s">
        <v>194</v>
      </c>
    </row>
    <row r="14" spans="1:8" ht="12.75">
      <c r="A14" s="160"/>
      <c r="B14" s="63" t="str">
        <f>'Návrh termínů'!B43</f>
        <v>RECTICEL Interiors CZ</v>
      </c>
      <c r="C14" s="62" t="s">
        <v>48</v>
      </c>
      <c r="D14" s="67" t="s">
        <v>14</v>
      </c>
      <c r="E14" s="73" t="str">
        <f>'Návrh termínů'!I43</f>
        <v>/</v>
      </c>
      <c r="F14" s="73">
        <f>'Návrh termínů'!J43</f>
        <v>40619</v>
      </c>
      <c r="G14" s="74" t="str">
        <f>'Návrh termínů'!K43</f>
        <v>/</v>
      </c>
      <c r="H14" s="161" t="s">
        <v>194</v>
      </c>
    </row>
    <row r="15" spans="1:8" ht="12.75">
      <c r="A15" s="162"/>
      <c r="B15" s="12" t="str">
        <f>'Návrh termínů'!B56</f>
        <v>Air Liquid.CZ s.r.o., Čáslav</v>
      </c>
      <c r="C15" s="11" t="s">
        <v>48</v>
      </c>
      <c r="D15" s="99" t="str">
        <f>'Návrh termínů'!H56</f>
        <v>/</v>
      </c>
      <c r="E15" s="99">
        <f>'Návrh termínů'!I56</f>
        <v>40255</v>
      </c>
      <c r="F15" s="99" t="str">
        <f>'Návrh termínů'!J56</f>
        <v>/</v>
      </c>
      <c r="G15" s="100" t="str">
        <f>'Návrh termínů'!K56</f>
        <v>/</v>
      </c>
      <c r="H15" s="143" t="s">
        <v>195</v>
      </c>
    </row>
    <row r="16" spans="1:8" ht="12.75">
      <c r="A16" s="163"/>
      <c r="B16" s="164" t="str">
        <f>'Návrh termínů'!B39</f>
        <v>Crystal BOHEMIA, a.s. </v>
      </c>
      <c r="C16" s="91" t="s">
        <v>135</v>
      </c>
      <c r="D16" s="96" t="s">
        <v>147</v>
      </c>
      <c r="E16" s="96" t="str">
        <f>'Návrh termínů'!I39</f>
        <v>23. - 24.3. 2010</v>
      </c>
      <c r="F16" s="96" t="str">
        <f>'Návrh termínů'!J39</f>
        <v>23. - 24.3.2011</v>
      </c>
      <c r="G16" s="97" t="str">
        <f>'Návrh termínů'!K39</f>
        <v>21. - 22.3.2012</v>
      </c>
      <c r="H16" s="165" t="s">
        <v>194</v>
      </c>
    </row>
    <row r="17" spans="1:8" ht="12.75">
      <c r="A17" s="166"/>
      <c r="B17" s="164" t="str">
        <f>'Návrh termínů'!B52</f>
        <v>DONAUCHEM s.r.o.</v>
      </c>
      <c r="C17" s="91" t="s">
        <v>135</v>
      </c>
      <c r="D17" s="96">
        <v>39905</v>
      </c>
      <c r="E17" s="96">
        <f>'Návrh termínů'!I52</f>
        <v>40267</v>
      </c>
      <c r="F17" s="96">
        <f>'Návrh termínů'!J52</f>
        <v>40632</v>
      </c>
      <c r="G17" s="97">
        <f>'Návrh termínů'!K52</f>
        <v>40629</v>
      </c>
      <c r="H17" s="165" t="s">
        <v>194</v>
      </c>
    </row>
    <row r="18" spans="1:8" ht="12.75">
      <c r="A18" s="236"/>
      <c r="B18" s="37" t="str">
        <f>'Návrh termínů'!B8</f>
        <v>Sellier &amp; Bellot - sklad P 200 Šebíř </v>
      </c>
      <c r="C18" s="36" t="str">
        <f>'Návrh termínů'!C8</f>
        <v>B</v>
      </c>
      <c r="D18" s="40" t="s">
        <v>25</v>
      </c>
      <c r="E18" s="40" t="str">
        <f>'Návrh termínů'!I8</f>
        <v>6. - 7.4.2010</v>
      </c>
      <c r="F18" s="40" t="str">
        <f>'Návrh termínů'!J8</f>
        <v>6. - 7.4.2011</v>
      </c>
      <c r="G18" s="41" t="str">
        <f>'Návrh termínů'!K8</f>
        <v>4. - 5.4.2012</v>
      </c>
      <c r="H18" s="168" t="s">
        <v>194</v>
      </c>
    </row>
    <row r="19" spans="1:8" ht="12.75">
      <c r="A19" s="236"/>
      <c r="B19" s="37" t="str">
        <f>'Návrh termínů'!B9</f>
        <v>Sellier &amp; Bellot - sklady P 100 Šebíř (SSHR)</v>
      </c>
      <c r="C19" s="36" t="s">
        <v>135</v>
      </c>
      <c r="D19" s="40" t="s">
        <v>25</v>
      </c>
      <c r="E19" s="40" t="str">
        <f>'Návrh termínů'!I9</f>
        <v>6. - 7.4.2010</v>
      </c>
      <c r="F19" s="40" t="str">
        <f>'Návrh termínů'!J9</f>
        <v>6. - 7.4.2011</v>
      </c>
      <c r="G19" s="41" t="str">
        <f>'Návrh termínů'!K9</f>
        <v>4. - 5.4.2012</v>
      </c>
      <c r="H19" s="168" t="s">
        <v>194</v>
      </c>
    </row>
    <row r="20" spans="1:8" ht="12.75">
      <c r="A20" s="236"/>
      <c r="B20" s="37" t="str">
        <f>'Návrh termínů'!B10</f>
        <v>Sellier &amp; Bellot - sklad Obora Vlašim</v>
      </c>
      <c r="C20" s="36" t="s">
        <v>135</v>
      </c>
      <c r="D20" s="40" t="s">
        <v>25</v>
      </c>
      <c r="E20" s="40" t="str">
        <f>'Návrh termínů'!I10</f>
        <v>6. - 7.4.2010</v>
      </c>
      <c r="F20" s="40" t="str">
        <f>'Návrh termínů'!J10</f>
        <v>6. - 7.4.2011</v>
      </c>
      <c r="G20" s="41" t="str">
        <f>'Návrh termínů'!K10</f>
        <v>4. - 5.4.2012</v>
      </c>
      <c r="H20" s="168" t="s">
        <v>194</v>
      </c>
    </row>
    <row r="21" spans="1:8" ht="12.75">
      <c r="A21" s="236"/>
      <c r="B21" s="37" t="str">
        <f>'Návrh termínů'!B11</f>
        <v>Sellier &amp; Bellot - závod Vlašim</v>
      </c>
      <c r="C21" s="36" t="s">
        <v>48</v>
      </c>
      <c r="D21" s="40" t="s">
        <v>25</v>
      </c>
      <c r="E21" s="40" t="str">
        <f>'Návrh termínů'!I11</f>
        <v>/</v>
      </c>
      <c r="F21" s="40" t="str">
        <f>'Návrh termínů'!I12</f>
        <v>/</v>
      </c>
      <c r="G21" s="41" t="str">
        <f>'Návrh termínů'!K11</f>
        <v>4. - 5.4.2012</v>
      </c>
      <c r="H21" s="168" t="s">
        <v>194</v>
      </c>
    </row>
    <row r="22" spans="1:8" ht="12.75">
      <c r="A22" s="169"/>
      <c r="B22" s="12" t="str">
        <f>'Návrh termínů'!B40</f>
        <v>ČEPRO a.s., Potěhy</v>
      </c>
      <c r="C22" s="11" t="s">
        <v>135</v>
      </c>
      <c r="D22" s="99">
        <v>39911</v>
      </c>
      <c r="E22" s="99">
        <f>'Návrh termínů'!I40</f>
        <v>40280</v>
      </c>
      <c r="F22" s="99">
        <f>'Návrh termínů'!J40</f>
        <v>40645</v>
      </c>
      <c r="G22" s="100">
        <f>'Návrh termínů'!K40</f>
        <v>41011</v>
      </c>
      <c r="H22" s="143" t="s">
        <v>195</v>
      </c>
    </row>
    <row r="23" spans="1:8" ht="12.75">
      <c r="A23" s="144"/>
      <c r="B23" s="145" t="str">
        <f>'Návrh termínů'!B41</f>
        <v>BIOFERM - lihovar Kolín, a.s.</v>
      </c>
      <c r="C23" s="84" t="s">
        <v>135</v>
      </c>
      <c r="D23" s="89" t="s">
        <v>153</v>
      </c>
      <c r="E23" s="89" t="str">
        <f>'Návrh termínů'!I41</f>
        <v>13. - 14.4. 2010</v>
      </c>
      <c r="F23" s="89" t="str">
        <f>'Návrh termínů'!J41</f>
        <v>13. - 14.4.2011</v>
      </c>
      <c r="G23" s="90" t="str">
        <f>'Návrh termínů'!K41</f>
        <v>17. - 18.4.2012</v>
      </c>
      <c r="H23" s="146" t="s">
        <v>194</v>
      </c>
    </row>
    <row r="24" spans="1:8" ht="12.75">
      <c r="A24" s="170"/>
      <c r="B24" s="44" t="str">
        <f>'Návrh termínů'!B13</f>
        <v>Brenntag CR s.r.o.</v>
      </c>
      <c r="C24" s="43" t="str">
        <f>'Návrh termínů'!C13</f>
        <v>A</v>
      </c>
      <c r="D24" s="48" t="str">
        <f>'Návrh termínů'!H13</f>
        <v>23. - 24.4.2009</v>
      </c>
      <c r="E24" s="48" t="str">
        <f>'Návrh termínů'!I13</f>
        <v>/</v>
      </c>
      <c r="F24" s="48" t="str">
        <f>'Návrh termínů'!J13</f>
        <v>/</v>
      </c>
      <c r="G24" s="49">
        <f>'Návrh termínů'!K13</f>
        <v>41023</v>
      </c>
      <c r="H24" s="171" t="s">
        <v>194</v>
      </c>
    </row>
    <row r="25" spans="1:8" ht="12.75">
      <c r="A25" s="172"/>
      <c r="B25" s="21" t="str">
        <f>'Návrh termínů'!B14</f>
        <v>ČESKÁ RAFINÉRSKÁ a.s. - rafinérie Kralupy</v>
      </c>
      <c r="C25" s="20" t="s">
        <v>135</v>
      </c>
      <c r="D25" s="50" t="str">
        <f>'Návrh termínů'!H14</f>
        <v>27.- 29.4.2009</v>
      </c>
      <c r="E25" s="50" t="str">
        <f>'Návrh termínů'!I14</f>
        <v>20.- 22.4.2010</v>
      </c>
      <c r="F25" s="50" t="str">
        <f>'Návrh termínů'!J14</f>
        <v>19. - 20.4.2011</v>
      </c>
      <c r="G25" s="51" t="str">
        <f>'Návrh termínů'!K14</f>
        <v>25. - 26.4.2012</v>
      </c>
      <c r="H25" s="150" t="s">
        <v>195</v>
      </c>
    </row>
    <row r="26" spans="1:8" ht="12.75">
      <c r="A26" s="167"/>
      <c r="B26" s="37" t="str">
        <f>'Návrh termínů'!B12</f>
        <v>KAVALIERGLASS a.s.</v>
      </c>
      <c r="C26" s="36" t="s">
        <v>48</v>
      </c>
      <c r="D26" s="40" t="s">
        <v>30</v>
      </c>
      <c r="E26" s="40" t="str">
        <f>'Návrh termínů'!I12</f>
        <v>/</v>
      </c>
      <c r="F26" s="40" t="str">
        <f>'Návrh termínů'!J12</f>
        <v>3. - 4.5.2011</v>
      </c>
      <c r="G26" s="41" t="str">
        <f>'Návrh termínů'!K12</f>
        <v>/</v>
      </c>
      <c r="H26" s="168" t="s">
        <v>195</v>
      </c>
    </row>
    <row r="27" spans="1:8" ht="12.75">
      <c r="A27" s="170"/>
      <c r="B27" s="44" t="str">
        <f>'Návrh termínů'!B16</f>
        <v>PRAGOCHEMA spol. s.r.o.</v>
      </c>
      <c r="C27" s="43" t="str">
        <f>'Návrh termínů'!C16</f>
        <v>A</v>
      </c>
      <c r="D27" s="48" t="s">
        <v>14</v>
      </c>
      <c r="E27" s="48" t="str">
        <f>'Návrh termínů'!I16</f>
        <v>/</v>
      </c>
      <c r="F27" s="48">
        <f>'Návrh termínů'!J16</f>
        <v>40668</v>
      </c>
      <c r="G27" s="49" t="str">
        <f>'Návrh termínů'!K16</f>
        <v>/</v>
      </c>
      <c r="H27" s="171" t="s">
        <v>194</v>
      </c>
    </row>
    <row r="28" spans="1:8" ht="12.75">
      <c r="A28" s="173"/>
      <c r="B28" s="174" t="str">
        <f>'Návrh termínů'!B37</f>
        <v>Explosia a.s.</v>
      </c>
      <c r="C28" s="77" t="s">
        <v>135</v>
      </c>
      <c r="D28" s="82">
        <v>39946</v>
      </c>
      <c r="E28" s="82">
        <f>'Návrh termínů'!I37</f>
        <v>40309</v>
      </c>
      <c r="F28" s="82">
        <f>'Návrh termínů'!J37</f>
        <v>40673</v>
      </c>
      <c r="G28" s="83">
        <f>'Návrh termínů'!K37</f>
        <v>41032</v>
      </c>
      <c r="H28" s="175" t="s">
        <v>194</v>
      </c>
    </row>
    <row r="29" spans="1:8" ht="12.75">
      <c r="A29" s="170"/>
      <c r="B29" s="44" t="str">
        <f>'Návrh termínů'!B15</f>
        <v> Letiště Praha s.p.</v>
      </c>
      <c r="C29" s="43" t="str">
        <f>'Návrh termínů'!C15</f>
        <v>A</v>
      </c>
      <c r="D29" s="48" t="str">
        <f>'Návrh termínů'!H15</f>
        <v>11. - 12.5.2009</v>
      </c>
      <c r="E29" s="48" t="str">
        <f>'Návrh termínů'!I15</f>
        <v>/</v>
      </c>
      <c r="F29" s="48" t="str">
        <f>'Návrh termínů'!J15</f>
        <v>/</v>
      </c>
      <c r="G29" s="49" t="str">
        <f>'Návrh termínů'!K15</f>
        <v>10. - 11.5.2012</v>
      </c>
      <c r="H29" s="171" t="s">
        <v>195</v>
      </c>
    </row>
    <row r="30" spans="1:8" ht="12.75">
      <c r="A30" s="176"/>
      <c r="B30" s="54" t="str">
        <f>'Návrh termínů'!B17</f>
        <v>EXPLOSIVE Service a.s. - provozovna Psáry</v>
      </c>
      <c r="C30" s="53" t="s">
        <v>135</v>
      </c>
      <c r="D30" s="59">
        <v>39947</v>
      </c>
      <c r="E30" s="59">
        <f>'Návrh termínů'!I17</f>
        <v>40310</v>
      </c>
      <c r="F30" s="59">
        <f>'Návrh termínů'!J17</f>
        <v>40675</v>
      </c>
      <c r="G30" s="60">
        <f>'Návrh termínů'!K17</f>
        <v>41045</v>
      </c>
      <c r="H30" s="177" t="s">
        <v>195</v>
      </c>
    </row>
    <row r="31" spans="1:8" ht="12.75">
      <c r="A31" s="144"/>
      <c r="B31" s="145" t="str">
        <f>'Návrh termínů'!B53</f>
        <v>Lučební závody Draslovka, a.s.</v>
      </c>
      <c r="C31" s="84" t="s">
        <v>135</v>
      </c>
      <c r="D31" s="89" t="s">
        <v>181</v>
      </c>
      <c r="E31" s="89" t="str">
        <f>'Návrh termínů'!I53</f>
        <v>17. - 18.5. 2010</v>
      </c>
      <c r="F31" s="89" t="str">
        <f>'Návrh termínů'!J53</f>
        <v>17. - 18.5.2011</v>
      </c>
      <c r="G31" s="90" t="str">
        <f>'Návrh termínů'!K53</f>
        <v>21. - 22.5.2012</v>
      </c>
      <c r="H31" s="146" t="s">
        <v>194</v>
      </c>
    </row>
    <row r="32" spans="1:8" ht="12.75">
      <c r="A32" s="178"/>
      <c r="B32" s="29" t="str">
        <f>'Návrh termínů'!B55</f>
        <v>Messer Technogas s.r.o.</v>
      </c>
      <c r="C32" s="28" t="str">
        <f>'Návrh termínů'!C55</f>
        <v>A</v>
      </c>
      <c r="D32" s="34" t="str">
        <f>'Návrh termínů'!H55</f>
        <v>/</v>
      </c>
      <c r="E32" s="34">
        <f>'Návrh termínů'!I55</f>
        <v>40318</v>
      </c>
      <c r="F32" s="34" t="str">
        <f>'Návrh termínů'!J55</f>
        <v>/</v>
      </c>
      <c r="G32" s="35" t="str">
        <f>'Návrh termínů'!K55</f>
        <v>/</v>
      </c>
      <c r="H32" s="153" t="s">
        <v>194</v>
      </c>
    </row>
    <row r="33" spans="1:8" ht="12.75">
      <c r="A33" s="179"/>
      <c r="B33" s="44" t="str">
        <f>'Návrh termínů'!B18</f>
        <v>České aerolinie a.s.</v>
      </c>
      <c r="C33" s="43" t="str">
        <f>'Návrh termínů'!C18</f>
        <v>A</v>
      </c>
      <c r="D33" s="48" t="str">
        <f>'Návrh termínů'!H18</f>
        <v>21. - 22.5.2009</v>
      </c>
      <c r="E33" s="48" t="str">
        <f>'Návrh termínů'!I18</f>
        <v>/</v>
      </c>
      <c r="F33" s="48" t="str">
        <f>'Návrh termínů'!J18</f>
        <v>/</v>
      </c>
      <c r="G33" s="49" t="str">
        <f>'Návrh termínů'!K18</f>
        <v>24. - 25.5.2012</v>
      </c>
      <c r="H33" s="171" t="s">
        <v>195</v>
      </c>
    </row>
    <row r="34" spans="1:8" ht="12.75">
      <c r="A34" s="151"/>
      <c r="B34" s="21" t="str">
        <f>'Návrh termínů'!B19</f>
        <v>MERO ČR a.s., centrální tankoviště ropy,Nelahozeves</v>
      </c>
      <c r="C34" s="20" t="s">
        <v>135</v>
      </c>
      <c r="D34" s="50" t="s">
        <v>53</v>
      </c>
      <c r="E34" s="50" t="str">
        <f>'Návrh termínů'!I19</f>
        <v>25. - 26.5.2010</v>
      </c>
      <c r="F34" s="50" t="str">
        <f>'Návrh termínů'!J19</f>
        <v>25. - 26.5.2011</v>
      </c>
      <c r="G34" s="51" t="str">
        <f>'Návrh termínů'!K19</f>
        <v>29. - 30.5.2012</v>
      </c>
      <c r="H34" s="150" t="s">
        <v>195</v>
      </c>
    </row>
    <row r="35" spans="1:8" ht="12.75">
      <c r="A35" s="151"/>
      <c r="B35" s="21" t="str">
        <f>'Návrh termínů'!B20</f>
        <v>UNIPETROL DOPRAVA s.r.o. - Neratovice</v>
      </c>
      <c r="C35" s="20" t="s">
        <v>135</v>
      </c>
      <c r="D35" s="50" t="s">
        <v>65</v>
      </c>
      <c r="E35" s="50" t="str">
        <f>'Návrh termínů'!I21</f>
        <v>2. - 3.6. 2010</v>
      </c>
      <c r="F35" s="50" t="str">
        <f>'Návrh termínů'!J21</f>
        <v>2. - 3.6.2011</v>
      </c>
      <c r="G35" s="51" t="str">
        <f>'Návrh termínů'!K20</f>
        <v>5. - 6.6.2012</v>
      </c>
      <c r="H35" s="150" t="s">
        <v>195</v>
      </c>
    </row>
    <row r="36" spans="1:8" ht="12.75">
      <c r="A36" s="151"/>
      <c r="B36" s="21" t="str">
        <f>'Návrh termínů'!B21</f>
        <v>UNIPETROL DOPRAVA s.r.o. - Krapupy nad Vltavou</v>
      </c>
      <c r="C36" s="20" t="s">
        <v>135</v>
      </c>
      <c r="D36" s="50" t="s">
        <v>59</v>
      </c>
      <c r="E36" s="50" t="str">
        <f>'Návrh termínů'!I20</f>
        <v>7. -8.6.2010</v>
      </c>
      <c r="F36" s="50" t="str">
        <f>'Návrh termínů'!J20</f>
        <v>7. - 8.6.2011</v>
      </c>
      <c r="G36" s="61">
        <f>'Návrh termínů'!K21</f>
        <v>41072</v>
      </c>
      <c r="H36" s="150" t="s">
        <v>195</v>
      </c>
    </row>
    <row r="37" spans="1:8" ht="12.75">
      <c r="A37" s="160"/>
      <c r="B37" s="63" t="str">
        <f>'Návrh termínů'!B22</f>
        <v>AERO Vodochody a.s.</v>
      </c>
      <c r="C37" s="62" t="s">
        <v>48</v>
      </c>
      <c r="D37" s="67" t="s">
        <v>72</v>
      </c>
      <c r="E37" s="67" t="str">
        <f>'Návrh termínů'!I22</f>
        <v>16. - 17.6.2010</v>
      </c>
      <c r="F37" s="67" t="str">
        <f>'Návrh termínů'!J22</f>
        <v>13. - 14.6.2011</v>
      </c>
      <c r="G37" s="68" t="str">
        <f>'Návrh termínů'!K22</f>
        <v>/</v>
      </c>
      <c r="H37" s="161" t="s">
        <v>195</v>
      </c>
    </row>
    <row r="38" spans="1:8" ht="12.75">
      <c r="A38" s="160"/>
      <c r="B38" s="63" t="str">
        <f>'Návrh termínů'!B45</f>
        <v>proseat Mladá Boleslav s.r.o. - Mladá Boleslav</v>
      </c>
      <c r="C38" s="62" t="s">
        <v>48</v>
      </c>
      <c r="D38" s="73" t="s">
        <v>14</v>
      </c>
      <c r="E38" s="73" t="str">
        <f>'Návrh termínů'!I45</f>
        <v>/</v>
      </c>
      <c r="F38" s="73">
        <f>'Návrh termínů'!J45</f>
        <v>40710</v>
      </c>
      <c r="G38" s="74" t="str">
        <f>'Návrh termínů'!K45</f>
        <v>/</v>
      </c>
      <c r="H38" s="161" t="s">
        <v>195</v>
      </c>
    </row>
    <row r="39" spans="1:8" ht="12.75">
      <c r="A39" s="160"/>
      <c r="B39" s="63" t="str">
        <f>'Návrh termínů'!B57</f>
        <v>proseat Mladá Boleslav s.r.o. –  Plazy</v>
      </c>
      <c r="C39" s="62" t="str">
        <f>'Návrh termínů'!C57</f>
        <v>A</v>
      </c>
      <c r="D39" s="73">
        <f>'Návrh termínů'!H57</f>
        <v>39987</v>
      </c>
      <c r="E39" s="67" t="str">
        <f>'Návrh termínů'!I57</f>
        <v>/</v>
      </c>
      <c r="F39" s="67" t="str">
        <f>'Návrh termínů'!J57</f>
        <v>/</v>
      </c>
      <c r="G39" s="74" t="str">
        <f>'Návrh termínů'!K57</f>
        <v>19. - 20.6.2012</v>
      </c>
      <c r="H39" s="161" t="s">
        <v>195</v>
      </c>
    </row>
    <row r="40" spans="1:8" ht="12.75">
      <c r="A40" s="167"/>
      <c r="B40" s="37" t="str">
        <f>'Návrh termínů'!B24</f>
        <v>Pražské vodovody a kanalizace – úpravna vody Želivka</v>
      </c>
      <c r="C40" s="36" t="s">
        <v>135</v>
      </c>
      <c r="D40" s="69" t="s">
        <v>78</v>
      </c>
      <c r="E40" s="69">
        <f>'Návrh termínů'!I24</f>
        <v>40351</v>
      </c>
      <c r="F40" s="69">
        <f>'Návrh termínů'!J24</f>
        <v>40716</v>
      </c>
      <c r="G40" s="70" t="str">
        <f>'Návrh termínů'!K24</f>
        <v>/</v>
      </c>
      <c r="H40" s="168" t="s">
        <v>195</v>
      </c>
    </row>
    <row r="41" spans="1:8" ht="12.75">
      <c r="A41" s="176"/>
      <c r="B41" s="54" t="str">
        <f>'Návrh termínů'!B23</f>
        <v>Pražské vodovody a kanalizace – vodojem a čerpací stanice Jesenice</v>
      </c>
      <c r="C41" s="53" t="s">
        <v>48</v>
      </c>
      <c r="D41" s="59" t="s">
        <v>14</v>
      </c>
      <c r="E41" s="59" t="str">
        <f>'Návrh termínů'!I23</f>
        <v>/</v>
      </c>
      <c r="F41" s="59">
        <f>'Návrh termínů'!J23</f>
        <v>40722</v>
      </c>
      <c r="G41" s="60" t="str">
        <f>'Návrh termínů'!K23</f>
        <v>/</v>
      </c>
      <c r="H41" s="177" t="s">
        <v>194</v>
      </c>
    </row>
    <row r="42" spans="1:8" ht="12.75">
      <c r="A42" s="151"/>
      <c r="B42" s="21" t="str">
        <f>'Návrh termínů'!B25</f>
        <v>SPOLANA a.s.</v>
      </c>
      <c r="C42" s="20" t="s">
        <v>135</v>
      </c>
      <c r="D42" s="50" t="str">
        <f>'Návrh termínů'!H25</f>
        <v>10.,11.,14.9.2009</v>
      </c>
      <c r="E42" s="50" t="str">
        <f>'Návrh termínů'!I25</f>
        <v>6. - 8.9. 2010</v>
      </c>
      <c r="F42" s="50" t="str">
        <f>'Návrh termínů'!J25</f>
        <v>6. - 8.9.2011</v>
      </c>
      <c r="G42" s="51" t="str">
        <f>'Návrh termínů'!K25</f>
        <v>4. - 6.9.2012</v>
      </c>
      <c r="H42" s="150" t="s">
        <v>194</v>
      </c>
    </row>
    <row r="43" spans="1:8" ht="12.75">
      <c r="A43" s="167"/>
      <c r="B43" s="37" t="str">
        <f>'Návrh termínů'!B26</f>
        <v>OPTIMA GAZ s.r.o.</v>
      </c>
      <c r="C43" s="36" t="s">
        <v>135</v>
      </c>
      <c r="D43" s="40" t="s">
        <v>87</v>
      </c>
      <c r="E43" s="40" t="str">
        <f>'Návrh termínů'!I26</f>
        <v>13.- 14.9.2010</v>
      </c>
      <c r="F43" s="69">
        <f>'Návrh termínů'!J26</f>
        <v>40799</v>
      </c>
      <c r="G43" s="70" t="str">
        <f>'Návrh termínů'!K26</f>
        <v>11. - 12.9.2012</v>
      </c>
      <c r="H43" s="168" t="s">
        <v>195</v>
      </c>
    </row>
    <row r="44" spans="1:8" ht="12.75">
      <c r="A44" s="180"/>
      <c r="B44" s="63" t="str">
        <f>'Návrh termínů'!B27</f>
        <v>ČEPRO a.s., Mstětice</v>
      </c>
      <c r="C44" s="62" t="s">
        <v>135</v>
      </c>
      <c r="D44" s="67" t="s">
        <v>92</v>
      </c>
      <c r="E44" s="67" t="str">
        <f>'Návrh termínů'!I27</f>
        <v>16.-17.9.2010</v>
      </c>
      <c r="F44" s="67" t="str">
        <f>'Návrh termínů'!J27</f>
        <v>19. - 20.9.2011</v>
      </c>
      <c r="G44" s="68" t="str">
        <f>'Návrh termínů'!K27</f>
        <v>18. - 19.9.2012</v>
      </c>
      <c r="H44" s="161" t="s">
        <v>195</v>
      </c>
    </row>
    <row r="45" spans="1:8" ht="12.75">
      <c r="A45" s="151"/>
      <c r="B45" s="21" t="str">
        <f>'Návrh termínů'!B28</f>
        <v>VITOGAZ ČR, s.r.o.</v>
      </c>
      <c r="C45" s="20" t="s">
        <v>135</v>
      </c>
      <c r="D45" s="50" t="s">
        <v>98</v>
      </c>
      <c r="E45" s="50" t="str">
        <f>'Návrh termínů'!I28</f>
        <v>20. - 21.9.2010</v>
      </c>
      <c r="F45" s="50" t="str">
        <f>'Návrh termínů'!J28</f>
        <v>22. - 23.9.2011</v>
      </c>
      <c r="G45" s="51" t="str">
        <f>'Návrh termínů'!K28</f>
        <v>24. - 25.9.2012</v>
      </c>
      <c r="H45" s="150" t="s">
        <v>195</v>
      </c>
    </row>
    <row r="46" spans="1:8" ht="12.75">
      <c r="A46" s="151"/>
      <c r="B46" s="21" t="str">
        <f>'Návrh termínů'!B29</f>
        <v>Linde Gas a.s. - Kralupy nad Vltavou</v>
      </c>
      <c r="C46" s="20" t="s">
        <v>135</v>
      </c>
      <c r="D46" s="50" t="s">
        <v>104</v>
      </c>
      <c r="E46" s="50" t="str">
        <f>'Návrh termínů'!I29</f>
        <v>23. - 24.9.2010</v>
      </c>
      <c r="F46" s="50" t="str">
        <f>'Návrh termínů'!J29</f>
        <v>4. - 5.10.2011</v>
      </c>
      <c r="G46" s="51" t="str">
        <f>'Návrh termínů'!K29</f>
        <v>2. - 3.10.2012</v>
      </c>
      <c r="H46" s="150" t="s">
        <v>194</v>
      </c>
    </row>
    <row r="47" spans="1:8" ht="12.75">
      <c r="A47" s="170"/>
      <c r="B47" s="44" t="str">
        <f>'Návrh termínů'!B30</f>
        <v>Lidne Gas a.s. - Praha 9 – Kyje</v>
      </c>
      <c r="C47" s="43" t="s">
        <v>135</v>
      </c>
      <c r="D47" s="75" t="s">
        <v>110</v>
      </c>
      <c r="E47" s="75" t="str">
        <f>'Návrh termínů'!I30</f>
        <v>30.9. a 1.10. 2010</v>
      </c>
      <c r="F47" s="48">
        <f>'Návrh termínů'!J30</f>
        <v>40822</v>
      </c>
      <c r="G47" s="49">
        <f>'Návrh termínů'!K30</f>
        <v>41186</v>
      </c>
      <c r="H47" s="171" t="s">
        <v>194</v>
      </c>
    </row>
    <row r="48" spans="1:8" ht="12.75">
      <c r="A48" s="166"/>
      <c r="B48" s="164" t="str">
        <f>'Návrh termínů'!B42</f>
        <v>ZZN Polabí, a.s. Kolín – Nymburk</v>
      </c>
      <c r="C48" s="91" t="s">
        <v>135</v>
      </c>
      <c r="D48" s="181" t="s">
        <v>158</v>
      </c>
      <c r="E48" s="181" t="str">
        <f>'Návrh termínů'!I42</f>
        <v>7.-8.10.2010</v>
      </c>
      <c r="F48" s="96">
        <f>'Návrh termínů'!J42</f>
        <v>40827</v>
      </c>
      <c r="G48" s="97">
        <f>'Návrh termínů'!K42</f>
        <v>41191</v>
      </c>
      <c r="H48" s="165" t="s">
        <v>195</v>
      </c>
    </row>
    <row r="49" spans="1:8" ht="12.75">
      <c r="A49" s="160"/>
      <c r="B49" s="63" t="str">
        <f>'Návrh termínů'!B54</f>
        <v>ZZN Polabí, a.s., sklad Bezděčín</v>
      </c>
      <c r="C49" s="62" t="s">
        <v>135</v>
      </c>
      <c r="D49" s="73">
        <v>40100</v>
      </c>
      <c r="E49" s="73">
        <f>'Návrh termínů'!I54</f>
        <v>40469</v>
      </c>
      <c r="F49" s="73">
        <f>'Návrh termínů'!J54</f>
        <v>40829</v>
      </c>
      <c r="G49" s="74">
        <f>'Návrh termínů'!K54</f>
        <v>41193</v>
      </c>
      <c r="H49" s="161" t="s">
        <v>194</v>
      </c>
    </row>
    <row r="50" spans="1:8" ht="12.75">
      <c r="A50" s="170"/>
      <c r="B50" s="44" t="str">
        <f>'Návrh termínů'!B32</f>
        <v>Flaga s.r.o.</v>
      </c>
      <c r="C50" s="43" t="s">
        <v>135</v>
      </c>
      <c r="D50" s="75" t="s">
        <v>120</v>
      </c>
      <c r="E50" s="75" t="str">
        <f>'Návrh termínů'!I32</f>
        <v>14. - 15.10.2010</v>
      </c>
      <c r="F50" s="48">
        <f>'Návrh termínů'!J32</f>
        <v>40834</v>
      </c>
      <c r="G50" s="49">
        <f>'Návrh termínů'!K32</f>
        <v>41198</v>
      </c>
      <c r="H50" s="171" t="s">
        <v>195</v>
      </c>
    </row>
    <row r="51" spans="1:8" ht="12.75">
      <c r="A51" s="160"/>
      <c r="B51" s="63" t="str">
        <f>'Návrh termínů'!B44</f>
        <v>AGROETANOL TTD a.s.</v>
      </c>
      <c r="C51" s="62" t="s">
        <v>48</v>
      </c>
      <c r="D51" s="67" t="s">
        <v>14</v>
      </c>
      <c r="E51" s="73" t="str">
        <f>'Návrh termínů'!I44</f>
        <v>/</v>
      </c>
      <c r="F51" s="73" t="str">
        <f>'Návrh termínů'!J44</f>
        <v>19. - 20.10.2011</v>
      </c>
      <c r="G51" s="74" t="str">
        <f>'Návrh termínů'!K44</f>
        <v>/</v>
      </c>
      <c r="H51" s="161" t="s">
        <v>195</v>
      </c>
    </row>
    <row r="52" spans="1:8" ht="12.75">
      <c r="A52" s="151"/>
      <c r="B52" s="21" t="str">
        <f>'Návrh termínů'!B31</f>
        <v>Cray Valley Czech s.r.o.</v>
      </c>
      <c r="C52" s="20" t="s">
        <v>135</v>
      </c>
      <c r="D52" s="50" t="s">
        <v>196</v>
      </c>
      <c r="E52" s="50" t="str">
        <f>'Návrh termínů'!I31</f>
        <v>20. - 21.10. 2010</v>
      </c>
      <c r="F52" s="50" t="str">
        <f>'Návrh termínů'!J31</f>
        <v>24. - 25.10.2011</v>
      </c>
      <c r="G52" s="51" t="str">
        <f>'Návrh termínů'!K31</f>
        <v>24. - 25.10.2012</v>
      </c>
      <c r="H52" s="150" t="s">
        <v>195</v>
      </c>
    </row>
    <row r="53" spans="1:8" ht="12.75">
      <c r="A53" s="151"/>
      <c r="B53" s="21" t="str">
        <f>'Návrh termínů'!B33</f>
        <v>SYNTHOS Kralupy a.s.</v>
      </c>
      <c r="C53" s="20" t="s">
        <v>135</v>
      </c>
      <c r="D53" s="50" t="s">
        <v>124</v>
      </c>
      <c r="E53" s="50" t="str">
        <f>'Návrh termínů'!I33</f>
        <v>2. - 4.11.2010</v>
      </c>
      <c r="F53" s="50" t="str">
        <f>'Návrh termínů'!J33</f>
        <v>2. - 4.11.2011</v>
      </c>
      <c r="G53" s="51" t="str">
        <f>'Návrh termínů'!K33</f>
        <v>6. - 8.11.2012</v>
      </c>
      <c r="H53" s="150" t="s">
        <v>194</v>
      </c>
    </row>
    <row r="54" spans="1:8" ht="12.75">
      <c r="A54" s="151"/>
      <c r="B54" s="21" t="str">
        <f>'Návrh termínů'!B35</f>
        <v>AVE Kralupy s.r.o.</v>
      </c>
      <c r="C54" s="22" t="s">
        <v>48</v>
      </c>
      <c r="D54" s="50" t="s">
        <v>14</v>
      </c>
      <c r="E54" s="50" t="s">
        <v>14</v>
      </c>
      <c r="F54" s="76">
        <f>'Návrh termínů'!J35</f>
        <v>40855</v>
      </c>
      <c r="G54" s="61" t="str">
        <f>'Návrh termínů'!K35</f>
        <v>/</v>
      </c>
      <c r="H54" s="150" t="s">
        <v>194</v>
      </c>
    </row>
    <row r="55" spans="1:8" ht="12.75">
      <c r="A55" s="151"/>
      <c r="B55" s="21" t="str">
        <f>'Návrh termínů'!B34</f>
        <v>Butadien Kralupy a.s.</v>
      </c>
      <c r="C55" s="20" t="s">
        <v>135</v>
      </c>
      <c r="D55" s="50" t="s">
        <v>14</v>
      </c>
      <c r="E55" s="50" t="str">
        <f>'Návrh termínů'!I34</f>
        <v>22.-23.11.2010</v>
      </c>
      <c r="F55" s="50" t="str">
        <f>'Návrh termínů'!J34</f>
        <v>22. - 23.11.2011</v>
      </c>
      <c r="G55" s="51" t="str">
        <f>'Návrh termínů'!K34</f>
        <v>12. - 14.11.2012</v>
      </c>
      <c r="H55" s="150" t="s">
        <v>195</v>
      </c>
    </row>
    <row r="56" spans="1:8" ht="12.75">
      <c r="A56" s="151"/>
      <c r="B56" s="21" t="str">
        <f>'Návrh termínů'!B58</f>
        <v>Synthos PBR s.r.o. </v>
      </c>
      <c r="C56" s="20" t="str">
        <f>'Návrh termínů'!C58</f>
        <v>B</v>
      </c>
      <c r="D56" s="50" t="s">
        <v>14</v>
      </c>
      <c r="E56" s="50" t="s">
        <v>14</v>
      </c>
      <c r="F56" s="50" t="str">
        <f>'Návrh termínů'!J58</f>
        <v>/</v>
      </c>
      <c r="G56" s="51" t="str">
        <f>'Návrh termínů'!K58</f>
        <v>20. - 22.11.2012</v>
      </c>
      <c r="H56" s="150" t="s">
        <v>194</v>
      </c>
    </row>
    <row r="57" spans="1:8" ht="12.75">
      <c r="A57" s="182"/>
      <c r="B57" s="183" t="str">
        <f>'Návrh termínů'!B59</f>
        <v>STV GROUP a.s.</v>
      </c>
      <c r="C57" s="184" t="str">
        <f>'Návrh termínů'!C59</f>
        <v>A</v>
      </c>
      <c r="D57" s="185"/>
      <c r="E57" s="185" t="s">
        <v>14</v>
      </c>
      <c r="F57" s="185" t="s">
        <v>14</v>
      </c>
      <c r="G57" s="186">
        <f>'Návrh termínů'!K59</f>
        <v>41240</v>
      </c>
      <c r="H57" s="187" t="s">
        <v>194</v>
      </c>
    </row>
    <row r="58" ht="12.75">
      <c r="H58" s="129"/>
    </row>
    <row r="59" ht="12.75">
      <c r="H59" s="129"/>
    </row>
    <row r="60" ht="12.75">
      <c r="H60" s="129"/>
    </row>
    <row r="61" ht="12.75">
      <c r="H61" s="129"/>
    </row>
    <row r="62" ht="12.75">
      <c r="H62" s="129"/>
    </row>
    <row r="63" ht="12.75">
      <c r="H63" s="129"/>
    </row>
    <row r="64" ht="12.75">
      <c r="H64" s="129"/>
    </row>
    <row r="65" ht="12.75">
      <c r="H65" s="129"/>
    </row>
    <row r="66" ht="12.75">
      <c r="H66" s="129"/>
    </row>
    <row r="67" ht="12.75">
      <c r="H67" s="129"/>
    </row>
    <row r="68" ht="12.75">
      <c r="H68" s="129"/>
    </row>
    <row r="69" ht="12.75">
      <c r="H69" s="129"/>
    </row>
    <row r="70" ht="12.75">
      <c r="H70" s="129"/>
    </row>
    <row r="71" ht="12.75">
      <c r="H71" s="129"/>
    </row>
    <row r="72" ht="12.75">
      <c r="H72" s="129"/>
    </row>
    <row r="73" ht="12.75">
      <c r="H73" s="129"/>
    </row>
    <row r="74" ht="12.75">
      <c r="H74" s="129"/>
    </row>
    <row r="75" ht="12.75">
      <c r="H75" s="129"/>
    </row>
    <row r="76" ht="12.75">
      <c r="H76" s="129"/>
    </row>
    <row r="77" ht="12.75">
      <c r="H77" s="129"/>
    </row>
    <row r="78" ht="12.75">
      <c r="H78" s="129"/>
    </row>
    <row r="79" ht="12.75">
      <c r="H79" s="129"/>
    </row>
    <row r="80" ht="12.75">
      <c r="H80" s="129"/>
    </row>
    <row r="81" ht="12.75">
      <c r="H81" s="129"/>
    </row>
    <row r="82" ht="12.75">
      <c r="H82" s="129"/>
    </row>
    <row r="83" ht="12.75">
      <c r="H83" s="129"/>
    </row>
    <row r="84" ht="12.75">
      <c r="H84" s="129"/>
    </row>
    <row r="85" ht="12.75">
      <c r="H85" s="129"/>
    </row>
    <row r="86" ht="12.75">
      <c r="H86" s="129"/>
    </row>
    <row r="87" ht="12.75">
      <c r="H87" s="129"/>
    </row>
    <row r="88" ht="12.75">
      <c r="H88" s="129"/>
    </row>
    <row r="89" ht="12.75">
      <c r="H89" s="129"/>
    </row>
    <row r="90" ht="12.75">
      <c r="H90" s="129"/>
    </row>
    <row r="91" ht="12.75">
      <c r="H91" s="129"/>
    </row>
    <row r="92" ht="12.75">
      <c r="H92" s="129"/>
    </row>
    <row r="93" ht="12.75">
      <c r="H93" s="129"/>
    </row>
    <row r="94" ht="12.75">
      <c r="H94" s="129"/>
    </row>
    <row r="95" ht="12.75">
      <c r="H95" s="129"/>
    </row>
    <row r="96" ht="12.75">
      <c r="H96" s="129"/>
    </row>
    <row r="97" ht="12.75">
      <c r="H97" s="129"/>
    </row>
    <row r="98" ht="12.75">
      <c r="H98" s="129"/>
    </row>
    <row r="99" ht="12.75">
      <c r="H99" s="129"/>
    </row>
    <row r="100" ht="12.75">
      <c r="H100" s="129"/>
    </row>
    <row r="101" ht="12.75">
      <c r="H101" s="129"/>
    </row>
    <row r="102" ht="12.75">
      <c r="H102" s="129"/>
    </row>
    <row r="103" ht="12.75">
      <c r="H103" s="129"/>
    </row>
    <row r="104" ht="12.75">
      <c r="H104" s="129"/>
    </row>
    <row r="105" ht="12.75">
      <c r="H105" s="129"/>
    </row>
    <row r="106" ht="12.75">
      <c r="H106" s="129"/>
    </row>
    <row r="107" ht="12.75">
      <c r="H107" s="129"/>
    </row>
    <row r="108" ht="12.75">
      <c r="H108" s="129"/>
    </row>
    <row r="109" ht="12.75">
      <c r="H109" s="129"/>
    </row>
    <row r="110" ht="12.75">
      <c r="H110" s="129"/>
    </row>
    <row r="111" ht="12.75">
      <c r="H111" s="129"/>
    </row>
    <row r="112" ht="12.75">
      <c r="H112" s="129"/>
    </row>
    <row r="113" ht="12.75">
      <c r="H113" s="129"/>
    </row>
    <row r="114" ht="12.75">
      <c r="H114" s="129"/>
    </row>
    <row r="115" ht="12.75">
      <c r="H115" s="129"/>
    </row>
    <row r="116" ht="12.75">
      <c r="H116" s="129"/>
    </row>
    <row r="117" ht="12.75">
      <c r="H117" s="129"/>
    </row>
    <row r="118" ht="12.75">
      <c r="H118" s="129"/>
    </row>
    <row r="119" ht="12.75">
      <c r="H119" s="129"/>
    </row>
    <row r="120" ht="12.75">
      <c r="H120" s="129"/>
    </row>
    <row r="121" ht="12.75">
      <c r="H121" s="129"/>
    </row>
    <row r="122" ht="12.75">
      <c r="H122" s="129"/>
    </row>
    <row r="123" ht="12.75">
      <c r="H123" s="129"/>
    </row>
    <row r="124" ht="12.75">
      <c r="H124" s="129"/>
    </row>
    <row r="125" ht="12.75">
      <c r="H125" s="129"/>
    </row>
    <row r="126" ht="12.75">
      <c r="H126" s="129"/>
    </row>
    <row r="127" ht="12.75">
      <c r="H127" s="129"/>
    </row>
    <row r="128" ht="12.75">
      <c r="H128" s="129"/>
    </row>
    <row r="129" ht="12.75">
      <c r="H129" s="129"/>
    </row>
    <row r="130" ht="12.75">
      <c r="H130" s="129"/>
    </row>
    <row r="131" ht="12.75">
      <c r="H131" s="129"/>
    </row>
    <row r="132" ht="12.75">
      <c r="H132" s="129"/>
    </row>
    <row r="133" ht="12.75">
      <c r="H133" s="129"/>
    </row>
    <row r="134" ht="12.75">
      <c r="H134" s="129"/>
    </row>
    <row r="135" ht="12.75">
      <c r="H135" s="129"/>
    </row>
    <row r="136" ht="12.75">
      <c r="H136" s="129"/>
    </row>
    <row r="137" ht="12.75">
      <c r="H137" s="129"/>
    </row>
    <row r="138" ht="12.75">
      <c r="H138" s="129"/>
    </row>
    <row r="139" ht="12.75">
      <c r="H139" s="129"/>
    </row>
    <row r="140" ht="12.75">
      <c r="H140" s="129"/>
    </row>
    <row r="141" ht="12.75">
      <c r="H141" s="129"/>
    </row>
    <row r="142" ht="12.75">
      <c r="H142" s="129"/>
    </row>
    <row r="143" ht="12.75">
      <c r="H143" s="129"/>
    </row>
    <row r="144" ht="12.75">
      <c r="H144" s="129"/>
    </row>
    <row r="145" ht="12.75">
      <c r="H145" s="129"/>
    </row>
    <row r="146" ht="12.75">
      <c r="H146" s="129"/>
    </row>
    <row r="147" ht="12.75">
      <c r="H147" s="129"/>
    </row>
    <row r="148" ht="12.75">
      <c r="H148" s="129"/>
    </row>
    <row r="149" ht="12.75">
      <c r="H149" s="129"/>
    </row>
    <row r="150" ht="12.75">
      <c r="H150" s="129"/>
    </row>
    <row r="151" ht="12.75">
      <c r="H151" s="129"/>
    </row>
    <row r="152" ht="12.75">
      <c r="H152" s="129"/>
    </row>
    <row r="153" ht="12.75">
      <c r="H153" s="129"/>
    </row>
    <row r="154" ht="12.75">
      <c r="H154" s="129"/>
    </row>
    <row r="155" ht="12.75">
      <c r="H155" s="129"/>
    </row>
    <row r="156" ht="12.75">
      <c r="H156" s="129"/>
    </row>
    <row r="157" ht="12.75">
      <c r="H157" s="129"/>
    </row>
    <row r="158" ht="12.75">
      <c r="H158" s="129"/>
    </row>
    <row r="159" ht="12.75">
      <c r="H159" s="129"/>
    </row>
    <row r="160" ht="12.75">
      <c r="H160" s="129"/>
    </row>
    <row r="161" ht="12.75">
      <c r="H161" s="129"/>
    </row>
    <row r="162" ht="12.75">
      <c r="H162" s="129"/>
    </row>
    <row r="163" ht="12.75">
      <c r="H163" s="129"/>
    </row>
    <row r="164" ht="12.75">
      <c r="H164" s="129"/>
    </row>
    <row r="165" ht="12.75">
      <c r="H165" s="129"/>
    </row>
    <row r="166" ht="12.75">
      <c r="H166" s="129"/>
    </row>
    <row r="167" ht="12.75">
      <c r="H167" s="129"/>
    </row>
    <row r="168" ht="12.75">
      <c r="H168" s="129"/>
    </row>
    <row r="169" ht="12.75">
      <c r="H169" s="129"/>
    </row>
    <row r="170" ht="12.75">
      <c r="H170" s="129"/>
    </row>
    <row r="171" ht="12.75">
      <c r="H171" s="129"/>
    </row>
    <row r="172" ht="12.75">
      <c r="H172" s="129"/>
    </row>
    <row r="173" ht="12.75">
      <c r="H173" s="129"/>
    </row>
    <row r="174" ht="12.75">
      <c r="H174" s="129"/>
    </row>
    <row r="175" ht="12.75">
      <c r="H175" s="129"/>
    </row>
    <row r="176" ht="12.75">
      <c r="H176" s="129"/>
    </row>
    <row r="177" ht="12.75">
      <c r="H177" s="129"/>
    </row>
    <row r="178" ht="12.75">
      <c r="H178" s="129"/>
    </row>
    <row r="179" ht="12.75">
      <c r="H179" s="129"/>
    </row>
    <row r="180" ht="12.75">
      <c r="H180" s="129"/>
    </row>
    <row r="181" ht="12.75">
      <c r="H181" s="129"/>
    </row>
  </sheetData>
  <sheetProtection selectLockedCells="1" selectUnlockedCells="1"/>
  <autoFilter ref="B2:H55"/>
  <mergeCells count="1">
    <mergeCell ref="A18:A2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58"/>
  <sheetViews>
    <sheetView zoomScalePageLayoutView="0" workbookViewId="0" topLeftCell="A31">
      <selection activeCell="B36" sqref="B36"/>
    </sheetView>
  </sheetViews>
  <sheetFormatPr defaultColWidth="9.00390625" defaultRowHeight="12.75"/>
  <cols>
    <col min="1" max="1" width="44.25390625" style="188" customWidth="1"/>
    <col min="2" max="2" width="5.375" style="189" customWidth="1"/>
    <col min="3" max="3" width="9.625" style="190" customWidth="1"/>
    <col min="4" max="4" width="9.375" style="190" customWidth="1"/>
    <col min="5" max="5" width="15.00390625" style="190" customWidth="1"/>
    <col min="6" max="6" width="14.25390625" style="190" customWidth="1"/>
    <col min="7" max="8" width="12.875" style="190" customWidth="1"/>
    <col min="9" max="9" width="12.75390625" style="190" customWidth="1"/>
    <col min="10" max="10" width="12.75390625" style="189" customWidth="1"/>
    <col min="11" max="11" width="7.875" style="191" customWidth="1"/>
    <col min="12" max="12" width="9.125" style="191" customWidth="1"/>
    <col min="13" max="16384" width="9.125" style="188" customWidth="1"/>
  </cols>
  <sheetData>
    <row r="2" spans="1:11" ht="45.75" customHeight="1">
      <c r="A2" s="192" t="s">
        <v>2</v>
      </c>
      <c r="B2" s="193" t="s">
        <v>3</v>
      </c>
      <c r="C2" s="131" t="s">
        <v>4</v>
      </c>
      <c r="D2" s="131" t="s">
        <v>5</v>
      </c>
      <c r="E2" s="194" t="s">
        <v>6</v>
      </c>
      <c r="F2" s="194" t="s">
        <v>7</v>
      </c>
      <c r="G2" s="194" t="s">
        <v>8</v>
      </c>
      <c r="H2" s="194" t="s">
        <v>9</v>
      </c>
      <c r="I2" s="194" t="s">
        <v>10</v>
      </c>
      <c r="J2" s="194" t="s">
        <v>11</v>
      </c>
      <c r="K2" s="195" t="s">
        <v>193</v>
      </c>
    </row>
    <row r="3" spans="1:11" ht="11.25">
      <c r="A3" s="196" t="str">
        <f>'Návrh termínů'!B51</f>
        <v>ZZN Polabí, a.s. Kolín; sklad Křinec</v>
      </c>
      <c r="B3" s="51" t="s">
        <v>48</v>
      </c>
      <c r="C3" s="50" t="str">
        <f>'Návrh termínů'!D51</f>
        <v>Stč-Kol</v>
      </c>
      <c r="D3" s="50" t="str">
        <f>'Návrh termínů'!E51</f>
        <v>Stč-Nym</v>
      </c>
      <c r="E3" s="50"/>
      <c r="F3" s="25">
        <v>39595</v>
      </c>
      <c r="G3" s="50"/>
      <c r="H3" s="25" t="str">
        <f>'Návrh termínů'!I51</f>
        <v>/</v>
      </c>
      <c r="I3" s="25">
        <f>'Návrh termínů'!J51</f>
        <v>40582</v>
      </c>
      <c r="J3" s="121" t="str">
        <f>'Návrh termínů'!K51</f>
        <v>/</v>
      </c>
      <c r="K3" s="150" t="s">
        <v>195</v>
      </c>
    </row>
    <row r="4" spans="1:11" ht="11.25">
      <c r="A4" s="196" t="str">
        <f>'Návrh termínů'!B50</f>
        <v>ZZN Polabí, a.s. Kolín</v>
      </c>
      <c r="B4" s="51" t="s">
        <v>135</v>
      </c>
      <c r="C4" s="50" t="str">
        <f>'Návrh termínů'!D50</f>
        <v>Stč-Kol</v>
      </c>
      <c r="D4" s="50" t="str">
        <f>'Návrh termínů'!E50</f>
        <v>Stč-Kol</v>
      </c>
      <c r="E4" s="50"/>
      <c r="F4" s="50" t="s">
        <v>173</v>
      </c>
      <c r="G4" s="50" t="s">
        <v>174</v>
      </c>
      <c r="H4" s="50" t="str">
        <f>'Návrh termínů'!I50</f>
        <v>10. - 11.2. 2010</v>
      </c>
      <c r="I4" s="50" t="str">
        <f>'Návrh termínů'!J50</f>
        <v>9. - 10.2.2011</v>
      </c>
      <c r="J4" s="51" t="str">
        <f>'Návrh termínů'!K50</f>
        <v>8. - 9.2.2012</v>
      </c>
      <c r="K4" s="150" t="s">
        <v>195</v>
      </c>
    </row>
    <row r="5" spans="1:11" ht="11.25">
      <c r="A5" s="196" t="str">
        <f>'Návrh termínů'!B38</f>
        <v>ČEPRO a.s., Nové Město</v>
      </c>
      <c r="B5" s="51" t="s">
        <v>135</v>
      </c>
      <c r="C5" s="50" t="str">
        <f>'Návrh termínů'!D38</f>
        <v>Stč-Kol</v>
      </c>
      <c r="D5" s="50" t="str">
        <f>'Návrh termínů'!E38</f>
        <v>HK</v>
      </c>
      <c r="E5" s="50"/>
      <c r="F5" s="50"/>
      <c r="G5" s="50" t="s">
        <v>141</v>
      </c>
      <c r="H5" s="50" t="str">
        <f>'Návrh termínů'!I38</f>
        <v>2. - 4.3. 2010</v>
      </c>
      <c r="I5" s="50" t="str">
        <f>'Návrh termínů'!J38</f>
        <v>2. - 4.3.2011</v>
      </c>
      <c r="J5" s="51" t="str">
        <f>'Návrh termínů'!K38</f>
        <v>6. - 8.3.2012</v>
      </c>
      <c r="K5" s="150" t="s">
        <v>195</v>
      </c>
    </row>
    <row r="6" spans="1:11" ht="11.25">
      <c r="A6" s="196" t="str">
        <f>'Návrh termínů'!B46</f>
        <v>MERO ČR, a.s., Nové Město</v>
      </c>
      <c r="B6" s="51" t="str">
        <f>'Návrh termínů'!C46</f>
        <v>B</v>
      </c>
      <c r="C6" s="50" t="str">
        <f>'Návrh termínů'!D46</f>
        <v>Stč-Kol</v>
      </c>
      <c r="D6" s="50" t="str">
        <f>'Návrh termínů'!E46</f>
        <v>HK</v>
      </c>
      <c r="E6" s="50"/>
      <c r="F6" s="50"/>
      <c r="G6" s="50" t="str">
        <f>'Návrh termínů'!H46</f>
        <v>4. - 5.3. 2009</v>
      </c>
      <c r="H6" s="50" t="str">
        <f>'Návrh termínů'!I46</f>
        <v>2. - 4.3. 2010</v>
      </c>
      <c r="I6" s="50" t="str">
        <f>'Návrh termínů'!J46</f>
        <v>2. - 4.3.2011</v>
      </c>
      <c r="J6" s="51" t="str">
        <f>'Návrh termínů'!K46</f>
        <v>6. - 8.3.2012</v>
      </c>
      <c r="K6" s="150" t="s">
        <v>195</v>
      </c>
    </row>
    <row r="7" spans="1:11" ht="11.25">
      <c r="A7" s="196" t="str">
        <f>'Návrh termínů'!B56</f>
        <v>Air Liquid.CZ s.r.o., Čáslav</v>
      </c>
      <c r="B7" s="51" t="str">
        <f>'Návrh termínů'!C56</f>
        <v>A</v>
      </c>
      <c r="C7" s="50" t="str">
        <f>'Návrh termínů'!D56</f>
        <v>Stč-KH</v>
      </c>
      <c r="D7" s="50">
        <f>'Návrh termínů'!E56</f>
        <v>0</v>
      </c>
      <c r="E7" s="50"/>
      <c r="F7" s="50"/>
      <c r="G7" s="50"/>
      <c r="H7" s="76">
        <f>'Návrh termínů'!I56</f>
        <v>40255</v>
      </c>
      <c r="I7" s="76" t="str">
        <f>'Návrh termínů'!J56</f>
        <v>/</v>
      </c>
      <c r="J7" s="61" t="str">
        <f>'Návrh termínů'!K56</f>
        <v>/</v>
      </c>
      <c r="K7" s="150" t="s">
        <v>195</v>
      </c>
    </row>
    <row r="8" spans="1:11" ht="11.25">
      <c r="A8" s="196" t="str">
        <f>'Návrh termínů'!B40</f>
        <v>ČEPRO a.s., Potěhy</v>
      </c>
      <c r="B8" s="51" t="s">
        <v>135</v>
      </c>
      <c r="C8" s="50" t="str">
        <f>'Návrh termínů'!D40</f>
        <v>Stč-KH</v>
      </c>
      <c r="D8" s="50" t="str">
        <f>'Návrh termínů'!E40</f>
        <v>Stč-KH</v>
      </c>
      <c r="E8" s="50"/>
      <c r="F8" s="50"/>
      <c r="G8" s="25">
        <v>39911</v>
      </c>
      <c r="H8" s="25">
        <f>'Návrh termínů'!I40</f>
        <v>40280</v>
      </c>
      <c r="I8" s="25">
        <f>'Návrh termínů'!J40</f>
        <v>40645</v>
      </c>
      <c r="J8" s="121">
        <f>'Návrh termínů'!K40</f>
        <v>41011</v>
      </c>
      <c r="K8" s="150" t="s">
        <v>195</v>
      </c>
    </row>
    <row r="9" spans="1:11" ht="11.25">
      <c r="A9" s="196" t="str">
        <f>'Návrh termínů'!B14</f>
        <v>ČESKÁ RAFINÉRSKÁ a.s. - rafinérie Kralupy</v>
      </c>
      <c r="B9" s="51" t="s">
        <v>135</v>
      </c>
      <c r="C9" s="50" t="str">
        <f>'Návrh termínů'!D14</f>
        <v>Stč-Měl</v>
      </c>
      <c r="D9" s="50" t="str">
        <f>'Návrh termínů'!E14</f>
        <v>Stč-Měl</v>
      </c>
      <c r="E9" s="50" t="s">
        <v>197</v>
      </c>
      <c r="F9" s="50" t="s">
        <v>36</v>
      </c>
      <c r="G9" s="50" t="s">
        <v>38</v>
      </c>
      <c r="H9" s="50" t="str">
        <f>'Návrh termínů'!I14</f>
        <v>20.- 22.4.2010</v>
      </c>
      <c r="I9" s="50" t="str">
        <f>'Návrh termínů'!J14</f>
        <v>19. - 20.4.2011</v>
      </c>
      <c r="J9" s="51" t="str">
        <f>'Návrh termínů'!K14</f>
        <v>25. - 26.4.2012</v>
      </c>
      <c r="K9" s="150" t="s">
        <v>195</v>
      </c>
    </row>
    <row r="10" spans="1:11" ht="11.25">
      <c r="A10" s="196" t="str">
        <f>'Návrh termínů'!B12</f>
        <v>KAVALIERGLASS a.s.</v>
      </c>
      <c r="B10" s="51" t="s">
        <v>48</v>
      </c>
      <c r="C10" s="50" t="str">
        <f>'Návrh termínů'!D12</f>
        <v>Stč-Ben</v>
      </c>
      <c r="D10" s="50" t="str">
        <f>'Návrh termínů'!E12</f>
        <v>Stč-Ben</v>
      </c>
      <c r="E10" s="25">
        <v>39154</v>
      </c>
      <c r="F10" s="50" t="s">
        <v>14</v>
      </c>
      <c r="G10" s="50" t="s">
        <v>30</v>
      </c>
      <c r="H10" s="50" t="str">
        <f>'Návrh termínů'!I12</f>
        <v>/</v>
      </c>
      <c r="I10" s="50" t="str">
        <f>'Návrh termínů'!J12</f>
        <v>3. - 4.5.2011</v>
      </c>
      <c r="J10" s="51" t="str">
        <f>'Návrh termínů'!K12</f>
        <v>/</v>
      </c>
      <c r="K10" s="150" t="s">
        <v>195</v>
      </c>
    </row>
    <row r="11" spans="1:11" ht="11.25">
      <c r="A11" s="196" t="str">
        <f>'Návrh termínů'!B15</f>
        <v> Letiště Praha s.p.</v>
      </c>
      <c r="B11" s="51" t="str">
        <f>'Návrh termínů'!C15</f>
        <v>A</v>
      </c>
      <c r="C11" s="50" t="str">
        <f>'Návrh termínů'!D15</f>
        <v>Praha</v>
      </c>
      <c r="D11" s="50" t="str">
        <f>'Návrh termínů'!E15</f>
        <v>Praha</v>
      </c>
      <c r="E11" s="23" t="str">
        <f>'Návrh termínů'!F15</f>
        <v>?</v>
      </c>
      <c r="F11" s="25" t="str">
        <f>'Návrh termínů'!G15</f>
        <v>/</v>
      </c>
      <c r="G11" s="25" t="str">
        <f>'Návrh termínů'!H15</f>
        <v>11. - 12.5.2009</v>
      </c>
      <c r="H11" s="25" t="str">
        <f>'Návrh termínů'!I15</f>
        <v>/</v>
      </c>
      <c r="I11" s="25" t="str">
        <f>'Návrh termínů'!J15</f>
        <v>/</v>
      </c>
      <c r="J11" s="121" t="str">
        <f>'Návrh termínů'!K15</f>
        <v>10. - 11.5.2012</v>
      </c>
      <c r="K11" s="150" t="s">
        <v>195</v>
      </c>
    </row>
    <row r="12" spans="1:11" ht="11.25">
      <c r="A12" s="196" t="str">
        <f>'Návrh termínů'!B17</f>
        <v>EXPLOSIVE Service a.s. - provozovna Psáry</v>
      </c>
      <c r="B12" s="51" t="s">
        <v>135</v>
      </c>
      <c r="C12" s="50" t="str">
        <f>'Návrh termínů'!D17</f>
        <v>?</v>
      </c>
      <c r="D12" s="50" t="str">
        <f>'Návrh termínů'!E17</f>
        <v>Stč-PZ</v>
      </c>
      <c r="E12" s="25">
        <v>39205</v>
      </c>
      <c r="F12" s="25">
        <v>39581</v>
      </c>
      <c r="G12" s="25">
        <v>39947</v>
      </c>
      <c r="H12" s="76">
        <f>'Návrh termínů'!I17</f>
        <v>40310</v>
      </c>
      <c r="I12" s="76">
        <f>'Návrh termínů'!J17</f>
        <v>40675</v>
      </c>
      <c r="J12" s="61">
        <f>'Návrh termínů'!K17</f>
        <v>41045</v>
      </c>
      <c r="K12" s="150" t="s">
        <v>195</v>
      </c>
    </row>
    <row r="13" spans="1:11" ht="11.25">
      <c r="A13" s="196" t="str">
        <f>'Návrh termínů'!B18</f>
        <v>České aerolinie a.s.</v>
      </c>
      <c r="B13" s="51" t="str">
        <f>'Návrh termínů'!C18</f>
        <v>A</v>
      </c>
      <c r="C13" s="50" t="str">
        <f>'Návrh termínů'!D18</f>
        <v>Praha</v>
      </c>
      <c r="D13" s="50" t="str">
        <f>'Návrh termínů'!E18</f>
        <v>Praha</v>
      </c>
      <c r="E13" s="76" t="str">
        <f>'Návrh termínů'!F18</f>
        <v>/</v>
      </c>
      <c r="F13" s="76" t="str">
        <f>'Návrh termínů'!G18</f>
        <v>/</v>
      </c>
      <c r="G13" s="76" t="str">
        <f>'Návrh termínů'!H18</f>
        <v>21. - 22.5.2009</v>
      </c>
      <c r="H13" s="76" t="str">
        <f>'Návrh termínů'!I18</f>
        <v>/</v>
      </c>
      <c r="I13" s="76" t="str">
        <f>'Návrh termínů'!J18</f>
        <v>/</v>
      </c>
      <c r="J13" s="61" t="str">
        <f>'Návrh termínů'!K18</f>
        <v>24. - 25.5.2012</v>
      </c>
      <c r="K13" s="150" t="s">
        <v>195</v>
      </c>
    </row>
    <row r="14" spans="1:11" ht="11.25">
      <c r="A14" s="196" t="str">
        <f>'Návrh termínů'!B19</f>
        <v>MERO ČR a.s., centrální tankoviště ropy,Nelahozeves</v>
      </c>
      <c r="B14" s="51" t="s">
        <v>135</v>
      </c>
      <c r="C14" s="50" t="str">
        <f>'Návrh termínů'!D19</f>
        <v>Stč-Měl</v>
      </c>
      <c r="D14" s="50" t="str">
        <f>'Návrh termínů'!E19</f>
        <v>Stč-Měl</v>
      </c>
      <c r="E14" s="50" t="s">
        <v>198</v>
      </c>
      <c r="F14" s="50" t="s">
        <v>52</v>
      </c>
      <c r="G14" s="50" t="s">
        <v>53</v>
      </c>
      <c r="H14" s="50" t="str">
        <f>'Návrh termínů'!I19</f>
        <v>25. - 26.5.2010</v>
      </c>
      <c r="I14" s="50" t="str">
        <f>'Návrh termínů'!J19</f>
        <v>25. - 26.5.2011</v>
      </c>
      <c r="J14" s="51" t="str">
        <f>'Návrh termínů'!K19</f>
        <v>29. - 30.5.2012</v>
      </c>
      <c r="K14" s="150" t="s">
        <v>195</v>
      </c>
    </row>
    <row r="15" spans="1:11" ht="11.25">
      <c r="A15" s="196" t="str">
        <f>'Návrh termínů'!B20</f>
        <v>UNIPETROL DOPRAVA s.r.o. - Neratovice</v>
      </c>
      <c r="B15" s="51" t="s">
        <v>135</v>
      </c>
      <c r="C15" s="50" t="str">
        <f>'Návrh termínů'!D21</f>
        <v>Stč-Měl</v>
      </c>
      <c r="D15" s="50" t="str">
        <f>'Návrh termínů'!E21</f>
        <v>Stč-Měl</v>
      </c>
      <c r="E15" s="50" t="s">
        <v>199</v>
      </c>
      <c r="F15" s="50" t="s">
        <v>64</v>
      </c>
      <c r="G15" s="50" t="s">
        <v>65</v>
      </c>
      <c r="H15" s="50" t="str">
        <f>'Návrh termínů'!I21</f>
        <v>2. - 3.6. 2010</v>
      </c>
      <c r="I15" s="50" t="str">
        <f>'Návrh termínů'!J21</f>
        <v>2. - 3.6.2011</v>
      </c>
      <c r="J15" s="51" t="str">
        <f>'Návrh termínů'!K20</f>
        <v>5. - 6.6.2012</v>
      </c>
      <c r="K15" s="150" t="s">
        <v>195</v>
      </c>
    </row>
    <row r="16" spans="1:11" ht="11.25">
      <c r="A16" s="196" t="str">
        <f>'Návrh termínů'!B21</f>
        <v>UNIPETROL DOPRAVA s.r.o. - Krapupy nad Vltavou</v>
      </c>
      <c r="B16" s="51" t="s">
        <v>135</v>
      </c>
      <c r="C16" s="50" t="str">
        <f>'Návrh termínů'!D20</f>
        <v>Stč-Měl</v>
      </c>
      <c r="D16" s="50" t="str">
        <f>'Návrh termínů'!E20</f>
        <v>Stč-Měl</v>
      </c>
      <c r="E16" s="50" t="s">
        <v>200</v>
      </c>
      <c r="F16" s="50" t="s">
        <v>58</v>
      </c>
      <c r="G16" s="50" t="s">
        <v>59</v>
      </c>
      <c r="H16" s="50" t="str">
        <f>'Návrh termínů'!I20</f>
        <v>7. -8.6.2010</v>
      </c>
      <c r="I16" s="50" t="str">
        <f>'Návrh termínů'!J20</f>
        <v>7. - 8.6.2011</v>
      </c>
      <c r="J16" s="61">
        <f>'Návrh termínů'!K21</f>
        <v>41072</v>
      </c>
      <c r="K16" s="150" t="s">
        <v>195</v>
      </c>
    </row>
    <row r="17" spans="1:11" ht="11.25">
      <c r="A17" s="196" t="str">
        <f>'Návrh termínů'!B45</f>
        <v>proseat Mladá Boleslav s.r.o. - Mladá Boleslav</v>
      </c>
      <c r="B17" s="51" t="s">
        <v>48</v>
      </c>
      <c r="C17" s="50" t="str">
        <f>'Návrh termínů'!D45</f>
        <v>Stč-MB</v>
      </c>
      <c r="D17" s="50" t="str">
        <f>'Návrh termínů'!E45</f>
        <v>Stč-MB</v>
      </c>
      <c r="E17" s="50"/>
      <c r="F17" s="76">
        <f>'Návrh termínů'!G45</f>
        <v>39763</v>
      </c>
      <c r="G17" s="25" t="s">
        <v>14</v>
      </c>
      <c r="H17" s="25" t="str">
        <f>'Návrh termínů'!I45</f>
        <v>/</v>
      </c>
      <c r="I17" s="25">
        <f>'Návrh termínů'!J45</f>
        <v>40710</v>
      </c>
      <c r="J17" s="121" t="str">
        <f>'Návrh termínů'!K45</f>
        <v>/</v>
      </c>
      <c r="K17" s="150" t="s">
        <v>195</v>
      </c>
    </row>
    <row r="18" spans="1:11" ht="11.25">
      <c r="A18" s="196" t="str">
        <f>'Návrh termínů'!B57</f>
        <v>proseat Mladá Boleslav s.r.o. –  Plazy</v>
      </c>
      <c r="B18" s="51" t="str">
        <f>'Návrh termínů'!C57</f>
        <v>A</v>
      </c>
      <c r="C18" s="50" t="str">
        <f>'Návrh termínů'!D57</f>
        <v>Stč-MB</v>
      </c>
      <c r="D18" s="50" t="str">
        <f>'Návrh termínů'!E57</f>
        <v>Stč-MB</v>
      </c>
      <c r="E18" s="50"/>
      <c r="F18" s="50"/>
      <c r="G18" s="25">
        <f>'Návrh termínů'!H57</f>
        <v>39987</v>
      </c>
      <c r="H18" s="25" t="s">
        <v>14</v>
      </c>
      <c r="I18" s="25" t="str">
        <f>'Návrh termínů'!J57</f>
        <v>/</v>
      </c>
      <c r="J18" s="121" t="str">
        <f>'Návrh termínů'!K57</f>
        <v>19. - 20.6.2012</v>
      </c>
      <c r="K18" s="150" t="s">
        <v>195</v>
      </c>
    </row>
    <row r="19" spans="1:11" ht="11.25">
      <c r="A19" s="196" t="str">
        <f>'Návrh termínů'!B22</f>
        <v>AERO Vodochody a.s.</v>
      </c>
      <c r="B19" s="51" t="s">
        <v>48</v>
      </c>
      <c r="C19" s="50" t="str">
        <f>'Návrh termínů'!D22</f>
        <v>Stč-MB</v>
      </c>
      <c r="D19" s="50" t="str">
        <f>'Návrh termínů'!E22</f>
        <v>Stč-PV</v>
      </c>
      <c r="E19" s="50" t="s">
        <v>17</v>
      </c>
      <c r="F19" s="50" t="s">
        <v>71</v>
      </c>
      <c r="G19" s="50" t="s">
        <v>72</v>
      </c>
      <c r="H19" s="50" t="str">
        <f>'Návrh termínů'!I22</f>
        <v>16. - 17.6.2010</v>
      </c>
      <c r="I19" s="50" t="str">
        <f>'Návrh termínů'!J22</f>
        <v>13. - 14.6.2011</v>
      </c>
      <c r="J19" s="51" t="str">
        <f>'Návrh termínů'!K22</f>
        <v>/</v>
      </c>
      <c r="K19" s="150" t="s">
        <v>195</v>
      </c>
    </row>
    <row r="20" spans="1:11" ht="11.25">
      <c r="A20" s="196" t="str">
        <f>'Návrh termínů'!B24</f>
        <v>Pražské vodovody a kanalizace – úpravna vody Želivka</v>
      </c>
      <c r="B20" s="51" t="s">
        <v>135</v>
      </c>
      <c r="C20" s="50" t="str">
        <f>'Návrh termínů'!D24</f>
        <v>Stč-Ben</v>
      </c>
      <c r="D20" s="50" t="str">
        <f>'Návrh termínů'!E24</f>
        <v>Stč-Ben</v>
      </c>
      <c r="E20" s="50">
        <v>39260</v>
      </c>
      <c r="F20" s="50" t="s">
        <v>77</v>
      </c>
      <c r="G20" s="50" t="s">
        <v>78</v>
      </c>
      <c r="H20" s="76">
        <f>'Návrh termínů'!I24</f>
        <v>40351</v>
      </c>
      <c r="I20" s="76">
        <f>'Návrh termínů'!J24</f>
        <v>40716</v>
      </c>
      <c r="J20" s="61" t="str">
        <f>'Návrh termínů'!K24</f>
        <v>/</v>
      </c>
      <c r="K20" s="150" t="s">
        <v>195</v>
      </c>
    </row>
    <row r="21" spans="1:11" ht="11.25">
      <c r="A21" s="196" t="str">
        <f>'Návrh termínů'!B26</f>
        <v>OPTIMA GAZ s.r.o.</v>
      </c>
      <c r="B21" s="51" t="s">
        <v>135</v>
      </c>
      <c r="C21" s="50" t="str">
        <f>'Návrh termínů'!D26</f>
        <v>Stč-Ben</v>
      </c>
      <c r="D21" s="50" t="str">
        <f>'Návrh termínů'!E25</f>
        <v>Stč-Měl</v>
      </c>
      <c r="E21" s="50" t="s">
        <v>17</v>
      </c>
      <c r="F21" s="50" t="s">
        <v>86</v>
      </c>
      <c r="G21" s="50" t="s">
        <v>87</v>
      </c>
      <c r="H21" s="50" t="str">
        <f>'Návrh termínů'!I26</f>
        <v>13.- 14.9.2010</v>
      </c>
      <c r="I21" s="76">
        <f>'Návrh termínů'!J26</f>
        <v>40799</v>
      </c>
      <c r="J21" s="61" t="str">
        <f>'Návrh termínů'!K26</f>
        <v>11. - 12.9.2012</v>
      </c>
      <c r="K21" s="150" t="s">
        <v>195</v>
      </c>
    </row>
    <row r="22" spans="1:11" ht="11.25">
      <c r="A22" s="196" t="str">
        <f>'Návrh termínů'!B27</f>
        <v>ČEPRO a.s., Mstětice</v>
      </c>
      <c r="B22" s="51" t="s">
        <v>135</v>
      </c>
      <c r="C22" s="50" t="str">
        <f>'Návrh termínů'!D27</f>
        <v>Stč-MB</v>
      </c>
      <c r="D22" s="50" t="str">
        <f>'Návrh termínů'!E27</f>
        <v>Stč-PV</v>
      </c>
      <c r="E22" s="50" t="s">
        <v>201</v>
      </c>
      <c r="F22" s="50" t="s">
        <v>91</v>
      </c>
      <c r="G22" s="50" t="s">
        <v>92</v>
      </c>
      <c r="H22" s="50" t="str">
        <f>'Návrh termínů'!I27</f>
        <v>16.-17.9.2010</v>
      </c>
      <c r="I22" s="50" t="str">
        <f>'Návrh termínů'!J27</f>
        <v>19. - 20.9.2011</v>
      </c>
      <c r="J22" s="51" t="str">
        <f>'Návrh termínů'!K27</f>
        <v>18. - 19.9.2012</v>
      </c>
      <c r="K22" s="150" t="s">
        <v>195</v>
      </c>
    </row>
    <row r="23" spans="1:11" ht="11.25">
      <c r="A23" s="196" t="str">
        <f>'Návrh termínů'!B28</f>
        <v>VITOGAZ ČR, s.r.o.</v>
      </c>
      <c r="B23" s="51" t="s">
        <v>135</v>
      </c>
      <c r="C23" s="50" t="str">
        <f>'Návrh termínů'!D28</f>
        <v>Stč-Měl</v>
      </c>
      <c r="D23" s="50" t="str">
        <f>'Návrh termínů'!E28</f>
        <v>Stč-Měl</v>
      </c>
      <c r="E23" s="50" t="s">
        <v>202</v>
      </c>
      <c r="F23" s="50" t="s">
        <v>97</v>
      </c>
      <c r="G23" s="50" t="s">
        <v>98</v>
      </c>
      <c r="H23" s="50" t="str">
        <f>'Návrh termínů'!I28</f>
        <v>20. - 21.9.2010</v>
      </c>
      <c r="I23" s="50" t="str">
        <f>'Návrh termínů'!J28</f>
        <v>22. - 23.9.2011</v>
      </c>
      <c r="J23" s="51" t="str">
        <f>'Návrh termínů'!K28</f>
        <v>24. - 25.9.2012</v>
      </c>
      <c r="K23" s="150" t="s">
        <v>195</v>
      </c>
    </row>
    <row r="24" spans="1:11" ht="11.25">
      <c r="A24" s="196" t="str">
        <f>'Návrh termínů'!B44</f>
        <v>AGROETANOL TTD a.s.</v>
      </c>
      <c r="B24" s="51" t="s">
        <v>48</v>
      </c>
      <c r="C24" s="50" t="str">
        <f>'Návrh termínů'!D44</f>
        <v>Stč-MB</v>
      </c>
      <c r="D24" s="50" t="str">
        <f>'Návrh termínů'!E44</f>
        <v>Stč-MB</v>
      </c>
      <c r="E24" s="50"/>
      <c r="F24" s="25">
        <v>39736</v>
      </c>
      <c r="G24" s="23"/>
      <c r="H24" s="25" t="str">
        <f>'Návrh termínů'!I44</f>
        <v>/</v>
      </c>
      <c r="I24" s="25" t="str">
        <f>'Návrh termínů'!J44</f>
        <v>19. - 20.10.2011</v>
      </c>
      <c r="J24" s="121" t="str">
        <f>'Návrh termínů'!K44</f>
        <v>/</v>
      </c>
      <c r="K24" s="150" t="s">
        <v>195</v>
      </c>
    </row>
    <row r="25" spans="1:11" ht="11.25">
      <c r="A25" s="196" t="str">
        <f>'Návrh termínů'!B32</f>
        <v>Flaga s.r.o.</v>
      </c>
      <c r="B25" s="51" t="s">
        <v>135</v>
      </c>
      <c r="C25" s="50" t="str">
        <f>'Návrh termínů'!D32</f>
        <v>Praha</v>
      </c>
      <c r="D25" s="50" t="str">
        <f>'Návrh termínů'!E32</f>
        <v>Praha</v>
      </c>
      <c r="E25" s="50" t="s">
        <v>203</v>
      </c>
      <c r="F25" s="50" t="s">
        <v>119</v>
      </c>
      <c r="G25" s="50" t="s">
        <v>120</v>
      </c>
      <c r="H25" s="50" t="str">
        <f>'Návrh termínů'!I32</f>
        <v>14. - 15.10.2010</v>
      </c>
      <c r="I25" s="76">
        <f>'Návrh termínů'!J32</f>
        <v>40834</v>
      </c>
      <c r="J25" s="61">
        <f>'Návrh termínů'!K32</f>
        <v>41198</v>
      </c>
      <c r="K25" s="150" t="s">
        <v>195</v>
      </c>
    </row>
    <row r="26" spans="1:11" ht="11.25">
      <c r="A26" s="196" t="str">
        <f>'Návrh termínů'!B31</f>
        <v>Cray Valley Czech s.r.o.</v>
      </c>
      <c r="B26" s="51" t="s">
        <v>135</v>
      </c>
      <c r="C26" s="50" t="str">
        <f>'Návrh termínů'!D31</f>
        <v>Stč-Měl</v>
      </c>
      <c r="D26" s="50" t="str">
        <f>'Návrh termínů'!E31</f>
        <v>Stč-Měl</v>
      </c>
      <c r="E26" s="50" t="s">
        <v>204</v>
      </c>
      <c r="F26" s="50" t="s">
        <v>113</v>
      </c>
      <c r="G26" s="50" t="s">
        <v>196</v>
      </c>
      <c r="H26" s="50" t="str">
        <f>'Návrh termínů'!I31</f>
        <v>20. - 21.10. 2010</v>
      </c>
      <c r="I26" s="50" t="str">
        <f>'Návrh termínů'!J31</f>
        <v>24. - 25.10.2011</v>
      </c>
      <c r="J26" s="51" t="str">
        <f>'Návrh termínů'!K31</f>
        <v>24. - 25.10.2012</v>
      </c>
      <c r="K26" s="150" t="s">
        <v>195</v>
      </c>
    </row>
    <row r="27" spans="1:11" ht="11.25">
      <c r="A27" s="196" t="str">
        <f>'Návrh termínů'!B42</f>
        <v>ZZN Polabí, a.s. Kolín – Nymburk</v>
      </c>
      <c r="B27" s="51" t="s">
        <v>135</v>
      </c>
      <c r="C27" s="50" t="str">
        <f>'Návrh termínů'!D42</f>
        <v>Stč-Nym</v>
      </c>
      <c r="D27" s="50" t="str">
        <f>'Návrh termínů'!E42</f>
        <v>Stč-Nym</v>
      </c>
      <c r="E27" s="50"/>
      <c r="F27" s="50"/>
      <c r="G27" s="50" t="s">
        <v>158</v>
      </c>
      <c r="H27" s="50" t="str">
        <f>'Návrh termínů'!I42</f>
        <v>7.-8.10.2010</v>
      </c>
      <c r="I27" s="76">
        <f>'Návrh termínů'!J42</f>
        <v>40827</v>
      </c>
      <c r="J27" s="61">
        <f>'Návrh termínů'!K42</f>
        <v>41191</v>
      </c>
      <c r="K27" s="150" t="s">
        <v>195</v>
      </c>
    </row>
    <row r="28" spans="1:11" ht="11.25">
      <c r="A28" s="196" t="str">
        <f>'Návrh termínů'!B34</f>
        <v>Butadien Kralupy a.s.</v>
      </c>
      <c r="B28" s="51" t="s">
        <v>135</v>
      </c>
      <c r="C28" s="50" t="str">
        <f>'Návrh termínů'!D34</f>
        <v>Stč-Měl</v>
      </c>
      <c r="D28" s="50" t="str">
        <f>'Návrh termínů'!E34</f>
        <v>Stč-Měl</v>
      </c>
      <c r="E28" s="50" t="s">
        <v>14</v>
      </c>
      <c r="F28" s="50" t="s">
        <v>14</v>
      </c>
      <c r="G28" s="50" t="s">
        <v>14</v>
      </c>
      <c r="H28" s="50" t="str">
        <f>'Návrh termínů'!I34</f>
        <v>22.-23.11.2010</v>
      </c>
      <c r="I28" s="50" t="str">
        <f>'Návrh termínů'!J34</f>
        <v>22. - 23.11.2011</v>
      </c>
      <c r="J28" s="51" t="str">
        <f>'Návrh termínů'!K34</f>
        <v>12. - 14.11.2012</v>
      </c>
      <c r="K28" s="150" t="s">
        <v>195</v>
      </c>
    </row>
    <row r="29" spans="1:11" ht="12.75">
      <c r="A29"/>
      <c r="B29"/>
      <c r="C29"/>
      <c r="D29"/>
      <c r="E29"/>
      <c r="F29"/>
      <c r="G29"/>
      <c r="H29"/>
      <c r="I29"/>
      <c r="J29"/>
      <c r="K29"/>
    </row>
    <row r="30" spans="1:11" ht="11.25">
      <c r="A30" s="197" t="str">
        <f>'Návrh termínů'!B47</f>
        <v>L'Oreal Česká Republika s.r.o.</v>
      </c>
      <c r="B30" s="198" t="s">
        <v>48</v>
      </c>
      <c r="C30" s="199" t="str">
        <f>'Návrh termínů'!D47</f>
        <v>Stč-Kol</v>
      </c>
      <c r="D30" s="199" t="str">
        <f>'Návrh termínů'!E47</f>
        <v>Stč-PV</v>
      </c>
      <c r="E30" s="199"/>
      <c r="F30" s="199"/>
      <c r="G30" s="199" t="str">
        <f>'Návrh termínů'!H47</f>
        <v>/</v>
      </c>
      <c r="H30" s="200">
        <f>'Návrh termínů'!I47</f>
        <v>40204</v>
      </c>
      <c r="I30" s="200" t="str">
        <f>'Návrh termínů'!J47</f>
        <v>/</v>
      </c>
      <c r="J30" s="201" t="str">
        <f>'Návrh termínů'!K47</f>
        <v>/</v>
      </c>
      <c r="K30" s="202" t="s">
        <v>194</v>
      </c>
    </row>
    <row r="31" spans="1:11" ht="11.25">
      <c r="A31" s="197" t="str">
        <f>'Návrh termínů'!B5</f>
        <v>RETECH s.r.o.</v>
      </c>
      <c r="B31" s="198" t="s">
        <v>48</v>
      </c>
      <c r="C31" s="199" t="str">
        <f>'Návrh termínů'!D5</f>
        <v>Stč-KH</v>
      </c>
      <c r="D31" s="199" t="str">
        <f>'Návrh termínů'!E5</f>
        <v>Stč-KH</v>
      </c>
      <c r="E31" s="199" t="s">
        <v>14</v>
      </c>
      <c r="F31" s="203">
        <v>39485</v>
      </c>
      <c r="G31" s="199" t="s">
        <v>14</v>
      </c>
      <c r="H31" s="203">
        <f>'Návrh termínů'!I5</f>
        <v>40213</v>
      </c>
      <c r="I31" s="203" t="str">
        <f>'Návrh termínů'!J5</f>
        <v>/</v>
      </c>
      <c r="J31" s="204" t="str">
        <f>'Návrh termínů'!K5</f>
        <v>/</v>
      </c>
      <c r="K31" s="202" t="s">
        <v>194</v>
      </c>
    </row>
    <row r="32" spans="1:11" ht="11.25">
      <c r="A32" s="197" t="str">
        <f>'Návrh termínů'!B6</f>
        <v>Lach-Ner s.r.o.</v>
      </c>
      <c r="B32" s="198" t="str">
        <f>'Návrh termínů'!C6</f>
        <v>A</v>
      </c>
      <c r="C32" s="199" t="str">
        <f>'Návrh termínů'!D6</f>
        <v>Stč-Měl</v>
      </c>
      <c r="D32" s="199" t="str">
        <f>'Návrh termínů'!E6</f>
        <v>Stč-Měl</v>
      </c>
      <c r="E32" s="199" t="str">
        <f>'Návrh termínů'!F6</f>
        <v>?</v>
      </c>
      <c r="F32" s="199" t="str">
        <f>'Návrh termínů'!G6</f>
        <v>18. - 19.2.2008</v>
      </c>
      <c r="G32" s="199" t="str">
        <f>'Návrh termínů'!H6</f>
        <v>/</v>
      </c>
      <c r="H32" s="199" t="str">
        <f>'Návrh termínů'!I6</f>
        <v>22. - 23.2.2010</v>
      </c>
      <c r="I32" s="199" t="str">
        <f>'Návrh termínů'!J6</f>
        <v>/</v>
      </c>
      <c r="J32" s="198" t="str">
        <f>'Návrh termínů'!K6</f>
        <v>/</v>
      </c>
      <c r="K32" s="202" t="s">
        <v>194</v>
      </c>
    </row>
    <row r="33" spans="1:11" ht="11.25">
      <c r="A33" s="197" t="str">
        <f>'Návrh termínů'!B36</f>
        <v>GHC Invest s.r.o.</v>
      </c>
      <c r="B33" s="198" t="str">
        <f>'Návrh termínů'!C36</f>
        <v>A</v>
      </c>
      <c r="C33" s="199" t="str">
        <f>'Návrh termínů'!D36</f>
        <v>Stč-Měl</v>
      </c>
      <c r="D33" s="199" t="str">
        <f>'Návrh termínů'!E36</f>
        <v>Stč-Měl</v>
      </c>
      <c r="E33" s="199" t="s">
        <v>14</v>
      </c>
      <c r="F33" s="199" t="s">
        <v>14</v>
      </c>
      <c r="G33" s="199" t="s">
        <v>14</v>
      </c>
      <c r="H33" s="200">
        <f>'Návrh termínů'!I36</f>
        <v>40232</v>
      </c>
      <c r="I33" s="199" t="str">
        <f>'Návrh termínů'!J36</f>
        <v>/</v>
      </c>
      <c r="J33" s="198" t="str">
        <f>'Návrh termínů'!K36</f>
        <v>/</v>
      </c>
      <c r="K33" s="202" t="s">
        <v>194</v>
      </c>
    </row>
    <row r="34" spans="1:11" ht="11.25">
      <c r="A34" s="197" t="str">
        <f>'Návrh termínů'!B7</f>
        <v>Velvana a.s.</v>
      </c>
      <c r="B34" s="198" t="s">
        <v>48</v>
      </c>
      <c r="C34" s="199" t="str">
        <f>'Návrh termínů'!D7</f>
        <v>Stč-Klad</v>
      </c>
      <c r="D34" s="199" t="str">
        <f>'Návrh termínů'!E7</f>
        <v>Stč-Klad</v>
      </c>
      <c r="E34" s="199" t="s">
        <v>14</v>
      </c>
      <c r="F34" s="199" t="s">
        <v>22</v>
      </c>
      <c r="G34" s="199" t="s">
        <v>14</v>
      </c>
      <c r="H34" s="200" t="str">
        <f>'Návrh termínů'!I7</f>
        <v>/</v>
      </c>
      <c r="I34" s="200">
        <f>'Návrh termínů'!J7</f>
        <v>40596</v>
      </c>
      <c r="J34" s="201" t="str">
        <f>'Návrh termínů'!K7</f>
        <v>/</v>
      </c>
      <c r="K34" s="202" t="s">
        <v>194</v>
      </c>
    </row>
    <row r="35" spans="1:11" ht="11.25">
      <c r="A35" s="197" t="str">
        <f>'Návrh termínů'!B48</f>
        <v>AgroZZN a.s. Rakovník</v>
      </c>
      <c r="B35" s="198" t="str">
        <f>'Návrh termínů'!C48</f>
        <v>A</v>
      </c>
      <c r="C35" s="199" t="str">
        <f>'Návrh termínů'!D48</f>
        <v>Stč-Rak</v>
      </c>
      <c r="D35" s="199" t="str">
        <f>'Návrh termínů'!E48</f>
        <v>Stč-Rak</v>
      </c>
      <c r="E35" s="199"/>
      <c r="F35" s="199"/>
      <c r="G35" s="203">
        <v>39925</v>
      </c>
      <c r="H35" s="199" t="str">
        <f>'Návrh termínů'!I48</f>
        <v>8. - 9.3. 2010</v>
      </c>
      <c r="I35" s="200">
        <f>'Návrh termínů'!J48</f>
        <v>40610</v>
      </c>
      <c r="J35" s="201" t="str">
        <f>'Návrh termínů'!K48</f>
        <v>/</v>
      </c>
      <c r="K35" s="202" t="s">
        <v>194</v>
      </c>
    </row>
    <row r="36" spans="1:11" ht="11.25">
      <c r="A36" s="197" t="str">
        <f>'Návrh termínů'!B49</f>
        <v>Procter &amp; Gamble – Rakona s.r.o.</v>
      </c>
      <c r="B36" s="198" t="s">
        <v>135</v>
      </c>
      <c r="C36" s="199" t="str">
        <f>'Návrh termínů'!D49</f>
        <v>Stč-Rak</v>
      </c>
      <c r="D36" s="199" t="str">
        <f>'Návrh termínů'!E49</f>
        <v>Stč-Rak</v>
      </c>
      <c r="E36" s="199"/>
      <c r="F36" s="199"/>
      <c r="G36" s="199" t="s">
        <v>169</v>
      </c>
      <c r="H36" s="203">
        <f>'Návrh termínů'!I49</f>
        <v>40247</v>
      </c>
      <c r="I36" s="203" t="str">
        <f>'Návrh termínů'!J49</f>
        <v>9. - 10.3.2011</v>
      </c>
      <c r="J36" s="204" t="str">
        <f>'Návrh termínů'!K49</f>
        <v>13. - 14.3.2012</v>
      </c>
      <c r="K36" s="202" t="s">
        <v>194</v>
      </c>
    </row>
    <row r="37" spans="1:11" ht="11.25">
      <c r="A37" s="197" t="str">
        <f>'Návrh termínů'!B39</f>
        <v>Crystal BOHEMIA, a.s. </v>
      </c>
      <c r="B37" s="198" t="s">
        <v>135</v>
      </c>
      <c r="C37" s="199" t="str">
        <f>'Návrh termínů'!D39</f>
        <v>Stč-Nym</v>
      </c>
      <c r="D37" s="199" t="str">
        <f>'Návrh termínů'!E39</f>
        <v>Stč-Nym</v>
      </c>
      <c r="E37" s="199"/>
      <c r="F37" s="199"/>
      <c r="G37" s="199" t="s">
        <v>147</v>
      </c>
      <c r="H37" s="200" t="str">
        <f>'Návrh termínů'!I39</f>
        <v>23. - 24.3. 2010</v>
      </c>
      <c r="I37" s="200" t="str">
        <f>'Návrh termínů'!J39</f>
        <v>23. - 24.3.2011</v>
      </c>
      <c r="J37" s="201" t="str">
        <f>'Návrh termínů'!K39</f>
        <v>21. - 22.3.2012</v>
      </c>
      <c r="K37" s="202" t="s">
        <v>194</v>
      </c>
    </row>
    <row r="38" spans="1:11" ht="11.25">
      <c r="A38" s="197" t="str">
        <f>'Návrh termínů'!B52</f>
        <v>DONAUCHEM s.r.o.</v>
      </c>
      <c r="B38" s="198" t="s">
        <v>135</v>
      </c>
      <c r="C38" s="199" t="str">
        <f>'Návrh termínů'!D52</f>
        <v>Stč-Nym</v>
      </c>
      <c r="D38" s="199" t="str">
        <f>'Návrh termínů'!E52</f>
        <v>Stč-Nym</v>
      </c>
      <c r="E38" s="199"/>
      <c r="F38" s="199"/>
      <c r="G38" s="203">
        <v>39905</v>
      </c>
      <c r="H38" s="203">
        <f>'Návrh termínů'!I52</f>
        <v>40267</v>
      </c>
      <c r="I38" s="203">
        <f>'Návrh termínů'!J52</f>
        <v>40632</v>
      </c>
      <c r="J38" s="204">
        <f>'Návrh termínů'!K52</f>
        <v>40629</v>
      </c>
      <c r="K38" s="202" t="s">
        <v>194</v>
      </c>
    </row>
    <row r="39" spans="1:11" ht="11.25">
      <c r="A39" s="197" t="str">
        <f>'Návrh termínů'!B8</f>
        <v>Sellier &amp; Bellot - sklad P 200 Šebíř </v>
      </c>
      <c r="B39" s="198" t="s">
        <v>135</v>
      </c>
      <c r="C39" s="199" t="str">
        <f>'Návrh termínů'!D8</f>
        <v>Stč-Ben</v>
      </c>
      <c r="D39" s="199" t="str">
        <f>'Návrh termínů'!E8</f>
        <v>Stč-Ben</v>
      </c>
      <c r="E39" s="199" t="str">
        <f>'Návrh termínů'!F8</f>
        <v>  10. - 11. 4. 2007</v>
      </c>
      <c r="F39" s="199" t="s">
        <v>24</v>
      </c>
      <c r="G39" s="199" t="s">
        <v>25</v>
      </c>
      <c r="H39" s="199" t="str">
        <f>'Návrh termínů'!I8</f>
        <v>6. - 7.4.2010</v>
      </c>
      <c r="I39" s="199" t="str">
        <f>'Návrh termínů'!J8</f>
        <v>6. - 7.4.2011</v>
      </c>
      <c r="J39" s="198" t="str">
        <f>'Návrh termínů'!K8</f>
        <v>4. - 5.4.2012</v>
      </c>
      <c r="K39" s="202" t="s">
        <v>194</v>
      </c>
    </row>
    <row r="40" spans="1:11" ht="11.25">
      <c r="A40" s="197" t="str">
        <f>'Návrh termínů'!B9</f>
        <v>Sellier &amp; Bellot - sklady P 100 Šebíř (SSHR)</v>
      </c>
      <c r="B40" s="198" t="s">
        <v>135</v>
      </c>
      <c r="C40" s="199" t="str">
        <f>'Návrh termínů'!D9</f>
        <v>Stč-Ben</v>
      </c>
      <c r="D40" s="199" t="str">
        <f>'Návrh termínů'!E9</f>
        <v>Stč-Ben</v>
      </c>
      <c r="E40" s="199" t="str">
        <f>'Návrh termínů'!F9</f>
        <v>  10. - 11. 4. 2007</v>
      </c>
      <c r="F40" s="199" t="s">
        <v>24</v>
      </c>
      <c r="G40" s="199" t="s">
        <v>25</v>
      </c>
      <c r="H40" s="199" t="str">
        <f>'Návrh termínů'!I9</f>
        <v>6. - 7.4.2010</v>
      </c>
      <c r="I40" s="199" t="str">
        <f>'Návrh termínů'!J9</f>
        <v>6. - 7.4.2011</v>
      </c>
      <c r="J40" s="198" t="str">
        <f>'Návrh termínů'!K9</f>
        <v>4. - 5.4.2012</v>
      </c>
      <c r="K40" s="202" t="s">
        <v>194</v>
      </c>
    </row>
    <row r="41" spans="1:11" ht="11.25">
      <c r="A41" s="197" t="str">
        <f>'Návrh termínů'!B10</f>
        <v>Sellier &amp; Bellot - sklad Obora Vlašim</v>
      </c>
      <c r="B41" s="198" t="s">
        <v>135</v>
      </c>
      <c r="C41" s="199" t="str">
        <f>'Návrh termínů'!D10</f>
        <v>Stč-Ben</v>
      </c>
      <c r="D41" s="199" t="str">
        <f>'Návrh termínů'!E10</f>
        <v>Stč-Ben</v>
      </c>
      <c r="E41" s="199" t="str">
        <f>'Návrh termínů'!F10</f>
        <v>  10. - 11. 4. 2007</v>
      </c>
      <c r="F41" s="199" t="s">
        <v>24</v>
      </c>
      <c r="G41" s="199" t="s">
        <v>25</v>
      </c>
      <c r="H41" s="199" t="str">
        <f>'Návrh termínů'!I10</f>
        <v>6. - 7.4.2010</v>
      </c>
      <c r="I41" s="199" t="str">
        <f>'Návrh termínů'!J10</f>
        <v>6. - 7.4.2011</v>
      </c>
      <c r="J41" s="198" t="str">
        <f>'Návrh termínů'!K10</f>
        <v>4. - 5.4.2012</v>
      </c>
      <c r="K41" s="202" t="s">
        <v>194</v>
      </c>
    </row>
    <row r="42" spans="1:11" ht="11.25">
      <c r="A42" s="197" t="str">
        <f>'Návrh termínů'!B11</f>
        <v>Sellier &amp; Bellot - závod Vlašim</v>
      </c>
      <c r="B42" s="198" t="s">
        <v>48</v>
      </c>
      <c r="C42" s="199" t="str">
        <f>'Návrh termínů'!D11</f>
        <v>Stč-Ben</v>
      </c>
      <c r="D42" s="199" t="str">
        <f>'Návrh termínů'!E11</f>
        <v>Stč-Ben</v>
      </c>
      <c r="E42" s="199" t="str">
        <f>'Návrh termínů'!F11</f>
        <v>  10. - 11. 4. 2007</v>
      </c>
      <c r="F42" s="199" t="s">
        <v>24</v>
      </c>
      <c r="G42" s="199" t="s">
        <v>25</v>
      </c>
      <c r="H42" s="199" t="str">
        <f>'Návrh termínů'!I11</f>
        <v>/</v>
      </c>
      <c r="I42" s="199" t="str">
        <f>'Návrh termínů'!J11</f>
        <v>/</v>
      </c>
      <c r="J42" s="198" t="str">
        <f>'Návrh termínů'!K11</f>
        <v>4. - 5.4.2012</v>
      </c>
      <c r="K42" s="202" t="s">
        <v>194</v>
      </c>
    </row>
    <row r="43" spans="1:11" ht="11.25">
      <c r="A43" s="197" t="str">
        <f>'Návrh termínů'!B41</f>
        <v>BIOFERM - lihovar Kolín, a.s.</v>
      </c>
      <c r="B43" s="198" t="s">
        <v>135</v>
      </c>
      <c r="C43" s="199" t="str">
        <f>'Návrh termínů'!D41</f>
        <v>Stč-Kol</v>
      </c>
      <c r="D43" s="199" t="str">
        <f>'Návrh termínů'!E41</f>
        <v>Stč-Kol</v>
      </c>
      <c r="E43" s="199"/>
      <c r="F43" s="199"/>
      <c r="G43" s="199" t="s">
        <v>153</v>
      </c>
      <c r="H43" s="199" t="str">
        <f>'Návrh termínů'!I41</f>
        <v>13. - 14.4. 2010</v>
      </c>
      <c r="I43" s="199" t="str">
        <f>'Návrh termínů'!J41</f>
        <v>13. - 14.4.2011</v>
      </c>
      <c r="J43" s="198" t="str">
        <f>'Návrh termínů'!K41</f>
        <v>17. - 18.4.2012</v>
      </c>
      <c r="K43" s="202" t="s">
        <v>194</v>
      </c>
    </row>
    <row r="44" spans="1:11" ht="11.25">
      <c r="A44" s="197" t="str">
        <f>'Návrh termínů'!B13</f>
        <v>Brenntag CR s.r.o.</v>
      </c>
      <c r="B44" s="198" t="str">
        <f>'Návrh termínů'!C13</f>
        <v>A</v>
      </c>
      <c r="C44" s="199" t="str">
        <f>'Návrh termínů'!D13</f>
        <v>Praha</v>
      </c>
      <c r="D44" s="199" t="str">
        <f>'Návrh termínů'!E13</f>
        <v>Praha</v>
      </c>
      <c r="E44" s="203" t="str">
        <f>'Návrh termínů'!F13</f>
        <v>17. - 18.4. 2007</v>
      </c>
      <c r="F44" s="200" t="str">
        <f>'Návrh termínů'!G13</f>
        <v>/</v>
      </c>
      <c r="G44" s="200" t="str">
        <f>'Návrh termínů'!H13</f>
        <v>23. - 24.4.2009</v>
      </c>
      <c r="H44" s="200" t="str">
        <f>'Návrh termínů'!I13</f>
        <v>/</v>
      </c>
      <c r="I44" s="200" t="str">
        <f>'Návrh termínů'!J13</f>
        <v>/</v>
      </c>
      <c r="J44" s="201">
        <f>'Návrh termínů'!K13</f>
        <v>41023</v>
      </c>
      <c r="K44" s="202" t="s">
        <v>194</v>
      </c>
    </row>
    <row r="45" spans="1:11" ht="11.25">
      <c r="A45" s="197" t="str">
        <f>'Návrh termínů'!B16</f>
        <v>PRAGOCHEMA spol. s.r.o.</v>
      </c>
      <c r="B45" s="198" t="str">
        <f>'Návrh termínů'!C16</f>
        <v>A</v>
      </c>
      <c r="C45" s="199" t="str">
        <f>'Návrh termínů'!D16</f>
        <v>Praha</v>
      </c>
      <c r="D45" s="199" t="str">
        <f>'Návrh termínů'!E16</f>
        <v>Praha</v>
      </c>
      <c r="E45" s="199" t="s">
        <v>205</v>
      </c>
      <c r="F45" s="203">
        <v>39562</v>
      </c>
      <c r="G45" s="203" t="s">
        <v>14</v>
      </c>
      <c r="H45" s="200" t="str">
        <f>'Návrh termínů'!I16</f>
        <v>/</v>
      </c>
      <c r="I45" s="200">
        <f>'Návrh termínů'!J16</f>
        <v>40668</v>
      </c>
      <c r="J45" s="201" t="str">
        <f>'Návrh termínů'!K16</f>
        <v>/</v>
      </c>
      <c r="K45" s="202" t="s">
        <v>194</v>
      </c>
    </row>
    <row r="46" spans="1:11" ht="11.25">
      <c r="A46" s="197" t="str">
        <f>'Návrh termínů'!B43</f>
        <v>RECTICEL Interiors CZ</v>
      </c>
      <c r="B46" s="198" t="s">
        <v>48</v>
      </c>
      <c r="C46" s="199" t="str">
        <f>'Návrh termínů'!D43</f>
        <v>Stč-MB</v>
      </c>
      <c r="D46" s="199" t="str">
        <f>'Návrh termínů'!E43</f>
        <v>Stč-MB</v>
      </c>
      <c r="E46" s="205"/>
      <c r="F46" s="203">
        <v>39559</v>
      </c>
      <c r="G46" s="205" t="s">
        <v>14</v>
      </c>
      <c r="H46" s="203" t="str">
        <f>'Návrh termínů'!I43</f>
        <v>/</v>
      </c>
      <c r="I46" s="203">
        <f>'Návrh termínů'!J43</f>
        <v>40619</v>
      </c>
      <c r="J46" s="204" t="str">
        <f>'Návrh termínů'!K43</f>
        <v>/</v>
      </c>
      <c r="K46" s="202" t="s">
        <v>194</v>
      </c>
    </row>
    <row r="47" spans="1:11" ht="11.25">
      <c r="A47" s="197" t="str">
        <f>'Návrh termínů'!B37</f>
        <v>Explosia a.s.</v>
      </c>
      <c r="B47" s="198" t="s">
        <v>135</v>
      </c>
      <c r="C47" s="199" t="str">
        <f>'Návrh termínů'!D37</f>
        <v>Stč-Ber</v>
      </c>
      <c r="D47" s="199" t="str">
        <f>'Návrh termínů'!E37</f>
        <v>Stč-Rak</v>
      </c>
      <c r="E47" s="205"/>
      <c r="F47" s="205"/>
      <c r="G47" s="203">
        <v>39946</v>
      </c>
      <c r="H47" s="203">
        <f>'Návrh termínů'!I37</f>
        <v>40309</v>
      </c>
      <c r="I47" s="203">
        <f>'Návrh termínů'!J37</f>
        <v>40673</v>
      </c>
      <c r="J47" s="204">
        <f>'Návrh termínů'!K37</f>
        <v>41032</v>
      </c>
      <c r="K47" s="202" t="s">
        <v>194</v>
      </c>
    </row>
    <row r="48" spans="1:11" ht="11.25">
      <c r="A48" s="197" t="str">
        <f>'Návrh termínů'!B53</f>
        <v>Lučební závody Draslovka, a.s.</v>
      </c>
      <c r="B48" s="198" t="s">
        <v>135</v>
      </c>
      <c r="C48" s="199" t="str">
        <f>'Návrh termínů'!D53</f>
        <v>Stč-Kol</v>
      </c>
      <c r="D48" s="199" t="str">
        <f>'Návrh termínů'!E53</f>
        <v>Stč-Kol</v>
      </c>
      <c r="E48" s="199"/>
      <c r="F48" s="199"/>
      <c r="G48" s="199" t="s">
        <v>181</v>
      </c>
      <c r="H48" s="199" t="str">
        <f>'Návrh termínů'!I53</f>
        <v>17. - 18.5. 2010</v>
      </c>
      <c r="I48" s="199" t="str">
        <f>'Návrh termínů'!J53</f>
        <v>17. - 18.5.2011</v>
      </c>
      <c r="J48" s="198" t="str">
        <f>'Návrh termínů'!K53</f>
        <v>21. - 22.5.2012</v>
      </c>
      <c r="K48" s="202" t="s">
        <v>194</v>
      </c>
    </row>
    <row r="49" spans="1:11" ht="11.25">
      <c r="A49" s="197" t="str">
        <f>'Návrh termínů'!B55</f>
        <v>Messer Technogas s.r.o.</v>
      </c>
      <c r="B49" s="198" t="str">
        <f>'Návrh termínů'!C55</f>
        <v>A</v>
      </c>
      <c r="C49" s="199" t="str">
        <f>'Návrh termínů'!D55</f>
        <v>Stč-Klad</v>
      </c>
      <c r="D49" s="199" t="str">
        <f>'Návrh termínů'!E55</f>
        <v>Stč-Měl</v>
      </c>
      <c r="E49" s="199" t="s">
        <v>14</v>
      </c>
      <c r="F49" s="199" t="s">
        <v>14</v>
      </c>
      <c r="G49" s="199" t="s">
        <v>14</v>
      </c>
      <c r="H49" s="200">
        <f>'Návrh termínů'!I55</f>
        <v>40318</v>
      </c>
      <c r="I49" s="200" t="str">
        <f>'Návrh termínů'!J55</f>
        <v>/</v>
      </c>
      <c r="J49" s="201" t="str">
        <f>'Návrh termínů'!K55</f>
        <v>/</v>
      </c>
      <c r="K49" s="202" t="s">
        <v>194</v>
      </c>
    </row>
    <row r="50" spans="1:11" ht="11.25">
      <c r="A50" s="197" t="str">
        <f>'Návrh termínů'!B23</f>
        <v>Pražské vodovody a kanalizace – vodojem a čerpací stanice Jesenice</v>
      </c>
      <c r="B50" s="198" t="s">
        <v>48</v>
      </c>
      <c r="C50" s="199" t="str">
        <f>'Návrh termínů'!D23</f>
        <v>?</v>
      </c>
      <c r="D50" s="199" t="str">
        <f>'Návrh termínů'!E23</f>
        <v>Stč-PZ</v>
      </c>
      <c r="E50" s="199" t="s">
        <v>14</v>
      </c>
      <c r="F50" s="203">
        <v>39624</v>
      </c>
      <c r="G50" s="203" t="s">
        <v>14</v>
      </c>
      <c r="H50" s="200" t="str">
        <f>'Návrh termínů'!I23</f>
        <v>/</v>
      </c>
      <c r="I50" s="200">
        <f>'Návrh termínů'!J23</f>
        <v>40722</v>
      </c>
      <c r="J50" s="201" t="str">
        <f>'Návrh termínů'!K23</f>
        <v>/</v>
      </c>
      <c r="K50" s="202" t="s">
        <v>194</v>
      </c>
    </row>
    <row r="51" spans="1:11" ht="11.25">
      <c r="A51" s="197" t="str">
        <f>'Návrh termínů'!B25</f>
        <v>SPOLANA a.s.</v>
      </c>
      <c r="B51" s="198" t="s">
        <v>135</v>
      </c>
      <c r="C51" s="199" t="str">
        <f>'Návrh termínů'!D25</f>
        <v>Stč-Měl</v>
      </c>
      <c r="D51" s="199" t="str">
        <f>'Návrh termínů'!E25</f>
        <v>Stč-Měl</v>
      </c>
      <c r="E51" s="199" t="s">
        <v>206</v>
      </c>
      <c r="F51" s="199" t="s">
        <v>80</v>
      </c>
      <c r="G51" s="199" t="str">
        <f>'Návrh termínů'!H25</f>
        <v>10.,11.,14.9.2009</v>
      </c>
      <c r="H51" s="199" t="str">
        <f>'Návrh termínů'!I25</f>
        <v>6. - 8.9. 2010</v>
      </c>
      <c r="I51" s="199" t="str">
        <f>'Návrh termínů'!J25</f>
        <v>6. - 8.9.2011</v>
      </c>
      <c r="J51" s="198" t="str">
        <f>'Návrh termínů'!K25</f>
        <v>4. - 6.9.2012</v>
      </c>
      <c r="K51" s="202" t="s">
        <v>194</v>
      </c>
    </row>
    <row r="52" spans="1:11" ht="11.25">
      <c r="A52" s="197" t="str">
        <f>'Návrh termínů'!B29</f>
        <v>Linde Gas a.s. - Kralupy nad Vltavou</v>
      </c>
      <c r="B52" s="198" t="s">
        <v>135</v>
      </c>
      <c r="C52" s="199" t="str">
        <f>'Návrh termínů'!D29</f>
        <v>Stč-Měl</v>
      </c>
      <c r="D52" s="199" t="str">
        <f>'Návrh termínů'!E29</f>
        <v>Stč-Měl</v>
      </c>
      <c r="E52" s="199" t="s">
        <v>207</v>
      </c>
      <c r="F52" s="199" t="s">
        <v>103</v>
      </c>
      <c r="G52" s="199" t="s">
        <v>104</v>
      </c>
      <c r="H52" s="199" t="str">
        <f>'Návrh termínů'!I29</f>
        <v>23. - 24.9.2010</v>
      </c>
      <c r="I52" s="199" t="str">
        <f>'Návrh termínů'!J29</f>
        <v>4. - 5.10.2011</v>
      </c>
      <c r="J52" s="198" t="str">
        <f>'Návrh termínů'!K29</f>
        <v>2. - 3.10.2012</v>
      </c>
      <c r="K52" s="202" t="s">
        <v>194</v>
      </c>
    </row>
    <row r="53" spans="1:11" ht="11.25">
      <c r="A53" s="197" t="str">
        <f>'Návrh termínů'!B30</f>
        <v>Lidne Gas a.s. - Praha 9 – Kyje</v>
      </c>
      <c r="B53" s="198" t="s">
        <v>135</v>
      </c>
      <c r="C53" s="199" t="str">
        <f>'Návrh termínů'!D30</f>
        <v>Praha</v>
      </c>
      <c r="D53" s="199" t="str">
        <f>'Návrh termínů'!E30</f>
        <v>Praha</v>
      </c>
      <c r="E53" s="199" t="s">
        <v>205</v>
      </c>
      <c r="F53" s="199" t="s">
        <v>109</v>
      </c>
      <c r="G53" s="199" t="s">
        <v>110</v>
      </c>
      <c r="H53" s="199" t="str">
        <f>'Návrh termínů'!I30</f>
        <v>30.9. a 1.10. 2010</v>
      </c>
      <c r="I53" s="200">
        <f>'Návrh termínů'!J30</f>
        <v>40822</v>
      </c>
      <c r="J53" s="201">
        <f>'Návrh termínů'!K30</f>
        <v>41186</v>
      </c>
      <c r="K53" s="202" t="s">
        <v>194</v>
      </c>
    </row>
    <row r="54" spans="1:11" ht="11.25">
      <c r="A54" s="197" t="str">
        <f>'Návrh termínů'!B54</f>
        <v>ZZN Polabí, a.s., sklad Bezděčín</v>
      </c>
      <c r="B54" s="198" t="s">
        <v>135</v>
      </c>
      <c r="C54" s="199" t="str">
        <f>'Návrh termínů'!D54</f>
        <v>Stč-MB</v>
      </c>
      <c r="D54" s="199" t="str">
        <f>'Návrh termínů'!E54</f>
        <v>Stč-MB</v>
      </c>
      <c r="E54" s="199"/>
      <c r="F54" s="199"/>
      <c r="G54" s="203">
        <v>40100</v>
      </c>
      <c r="H54" s="203">
        <f>'Návrh termínů'!I54</f>
        <v>40469</v>
      </c>
      <c r="I54" s="203">
        <f>'Návrh termínů'!J54</f>
        <v>40829</v>
      </c>
      <c r="J54" s="204">
        <f>'Návrh termínů'!K54</f>
        <v>41193</v>
      </c>
      <c r="K54" s="202" t="s">
        <v>194</v>
      </c>
    </row>
    <row r="55" spans="1:11" ht="11.25">
      <c r="A55" s="197" t="str">
        <f>'Návrh termínů'!B33</f>
        <v>SYNTHOS Kralupy a.s.</v>
      </c>
      <c r="B55" s="198" t="s">
        <v>135</v>
      </c>
      <c r="C55" s="199" t="str">
        <f>'Návrh termínů'!D33</f>
        <v>Stč-Měl</v>
      </c>
      <c r="D55" s="199" t="str">
        <f>'Návrh termínů'!E33</f>
        <v>Stč-Měl</v>
      </c>
      <c r="E55" s="199" t="s">
        <v>208</v>
      </c>
      <c r="F55" s="199" t="s">
        <v>123</v>
      </c>
      <c r="G55" s="199" t="s">
        <v>124</v>
      </c>
      <c r="H55" s="199" t="str">
        <f>'Návrh termínů'!I33</f>
        <v>2. - 4.11.2010</v>
      </c>
      <c r="I55" s="199" t="str">
        <f>'Návrh termínů'!J33</f>
        <v>2. - 4.11.2011</v>
      </c>
      <c r="J55" s="198" t="str">
        <f>'Návrh termínů'!K33</f>
        <v>6. - 8.11.2012</v>
      </c>
      <c r="K55" s="202" t="s">
        <v>194</v>
      </c>
    </row>
    <row r="56" spans="1:11" ht="11.25">
      <c r="A56" s="197" t="str">
        <f>'Návrh termínů'!B35</f>
        <v>AVE Kralupy s.r.o.</v>
      </c>
      <c r="B56" s="206" t="s">
        <v>48</v>
      </c>
      <c r="C56" s="205" t="str">
        <f>'Návrh termínů'!D35</f>
        <v>Stč-Měl</v>
      </c>
      <c r="D56" s="205" t="str">
        <f>'Návrh termínů'!E35</f>
        <v>Stč-Měl</v>
      </c>
      <c r="E56" s="205" t="s">
        <v>14</v>
      </c>
      <c r="F56" s="205" t="s">
        <v>14</v>
      </c>
      <c r="G56" s="205" t="s">
        <v>14</v>
      </c>
      <c r="H56" s="205" t="s">
        <v>14</v>
      </c>
      <c r="I56" s="203">
        <f>'Návrh termínů'!J35</f>
        <v>40855</v>
      </c>
      <c r="J56" s="204" t="str">
        <f>'Návrh termínů'!K35</f>
        <v>/</v>
      </c>
      <c r="K56" s="202" t="s">
        <v>194</v>
      </c>
    </row>
    <row r="57" spans="1:11" ht="11.25">
      <c r="A57" s="197" t="str">
        <f>'Návrh termínů'!B58</f>
        <v>Synthos PBR s.r.o. </v>
      </c>
      <c r="B57" s="206" t="s">
        <v>135</v>
      </c>
      <c r="C57" s="205" t="str">
        <f>'Návrh termínů'!D58</f>
        <v>Stč-Měl</v>
      </c>
      <c r="D57" s="205" t="str">
        <f>'Návrh termínů'!E58</f>
        <v>Stč-Měl</v>
      </c>
      <c r="E57" s="205"/>
      <c r="F57" s="205" t="s">
        <v>14</v>
      </c>
      <c r="G57" s="205" t="s">
        <v>14</v>
      </c>
      <c r="H57" s="205" t="s">
        <v>14</v>
      </c>
      <c r="I57" s="203" t="str">
        <f>'Návrh termínů'!J58</f>
        <v>/</v>
      </c>
      <c r="J57" s="204" t="str">
        <f>'Návrh termínů'!K58</f>
        <v>20. - 22.11.2012</v>
      </c>
      <c r="K57" s="202" t="s">
        <v>194</v>
      </c>
    </row>
    <row r="58" spans="1:11" ht="11.25">
      <c r="A58" s="207" t="str">
        <f>'Návrh termínů'!B59</f>
        <v>STV GROUP a.s.</v>
      </c>
      <c r="B58" s="208" t="str">
        <f>'Návrh termínů'!C59</f>
        <v>A</v>
      </c>
      <c r="C58" s="209"/>
      <c r="D58" s="209"/>
      <c r="E58" s="209"/>
      <c r="F58" s="209"/>
      <c r="G58" s="209"/>
      <c r="H58" s="209" t="s">
        <v>14</v>
      </c>
      <c r="I58" s="209" t="s">
        <v>14</v>
      </c>
      <c r="J58" s="210">
        <f>'Návrh termínů'!K59</f>
        <v>41240</v>
      </c>
      <c r="K58" s="211" t="s">
        <v>194</v>
      </c>
    </row>
  </sheetData>
  <sheetProtection selectLockedCells="1" selectUnlockedCells="1"/>
  <autoFilter ref="A2:K55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7"/>
  <sheetViews>
    <sheetView tabSelected="1" zoomScalePageLayoutView="0" workbookViewId="0" topLeftCell="A1">
      <selection activeCell="B1" sqref="B1:D1"/>
    </sheetView>
  </sheetViews>
  <sheetFormatPr defaultColWidth="9.00390625" defaultRowHeight="12.75"/>
  <cols>
    <col min="1" max="1" width="4.375" style="213" customWidth="1"/>
    <col min="2" max="2" width="57.75390625" style="213" customWidth="1"/>
    <col min="3" max="3" width="8.875" style="212" bestFit="1" customWidth="1"/>
    <col min="4" max="4" width="19.125" style="212" bestFit="1" customWidth="1"/>
    <col min="5" max="16384" width="9.00390625" style="213" customWidth="1"/>
  </cols>
  <sheetData>
    <row r="1" spans="1:4" ht="18">
      <c r="A1" s="220"/>
      <c r="B1" s="239" t="s">
        <v>219</v>
      </c>
      <c r="C1" s="240"/>
      <c r="D1" s="241"/>
    </row>
    <row r="2" spans="1:4" ht="7.5" customHeight="1" hidden="1" thickBot="1">
      <c r="A2" s="221"/>
      <c r="B2" s="216"/>
      <c r="C2" s="219"/>
      <c r="D2" s="222"/>
    </row>
    <row r="3" spans="1:4" ht="30">
      <c r="A3" s="223"/>
      <c r="B3" s="217" t="s">
        <v>2</v>
      </c>
      <c r="C3" s="218" t="s">
        <v>257</v>
      </c>
      <c r="D3" s="224" t="s">
        <v>258</v>
      </c>
    </row>
    <row r="4" spans="1:4" ht="14.25">
      <c r="A4" s="225">
        <v>1</v>
      </c>
      <c r="B4" s="226" t="s">
        <v>220</v>
      </c>
      <c r="C4" s="227" t="s">
        <v>48</v>
      </c>
      <c r="D4" s="228">
        <v>42768</v>
      </c>
    </row>
    <row r="5" spans="1:4" ht="14.25">
      <c r="A5" s="225">
        <v>2</v>
      </c>
      <c r="B5" s="229" t="s">
        <v>133</v>
      </c>
      <c r="C5" s="227" t="s">
        <v>48</v>
      </c>
      <c r="D5" s="228">
        <v>42782</v>
      </c>
    </row>
    <row r="6" spans="1:4" ht="14.25">
      <c r="A6" s="225">
        <v>3</v>
      </c>
      <c r="B6" s="230" t="s">
        <v>221</v>
      </c>
      <c r="C6" s="227" t="s">
        <v>135</v>
      </c>
      <c r="D6" s="228" t="s">
        <v>242</v>
      </c>
    </row>
    <row r="7" spans="1:4" ht="14.25">
      <c r="A7" s="225">
        <v>4</v>
      </c>
      <c r="B7" s="230" t="s">
        <v>222</v>
      </c>
      <c r="C7" s="227" t="s">
        <v>135</v>
      </c>
      <c r="D7" s="228" t="s">
        <v>242</v>
      </c>
    </row>
    <row r="8" spans="1:4" ht="14.25">
      <c r="A8" s="225">
        <v>5</v>
      </c>
      <c r="B8" s="229" t="s">
        <v>20</v>
      </c>
      <c r="C8" s="227" t="s">
        <v>48</v>
      </c>
      <c r="D8" s="228" t="s">
        <v>243</v>
      </c>
    </row>
    <row r="9" spans="1:4" s="214" customFormat="1" ht="14.25">
      <c r="A9" s="225">
        <v>6</v>
      </c>
      <c r="B9" s="229" t="s">
        <v>223</v>
      </c>
      <c r="C9" s="227" t="s">
        <v>48</v>
      </c>
      <c r="D9" s="228">
        <v>42810</v>
      </c>
    </row>
    <row r="10" spans="1:4" ht="14.25">
      <c r="A10" s="225">
        <v>7</v>
      </c>
      <c r="B10" s="231" t="s">
        <v>238</v>
      </c>
      <c r="C10" s="227" t="s">
        <v>135</v>
      </c>
      <c r="D10" s="228" t="s">
        <v>244</v>
      </c>
    </row>
    <row r="11" spans="1:4" ht="14.25">
      <c r="A11" s="225">
        <v>8</v>
      </c>
      <c r="B11" s="226" t="s">
        <v>224</v>
      </c>
      <c r="C11" s="227" t="s">
        <v>135</v>
      </c>
      <c r="D11" s="228" t="s">
        <v>245</v>
      </c>
    </row>
    <row r="12" spans="1:4" ht="14.25">
      <c r="A12" s="225">
        <v>9</v>
      </c>
      <c r="B12" s="226" t="s">
        <v>225</v>
      </c>
      <c r="C12" s="227" t="s">
        <v>135</v>
      </c>
      <c r="D12" s="228" t="s">
        <v>246</v>
      </c>
    </row>
    <row r="13" spans="1:4" ht="14.25">
      <c r="A13" s="225">
        <v>10</v>
      </c>
      <c r="B13" s="226" t="s">
        <v>179</v>
      </c>
      <c r="C13" s="227" t="s">
        <v>135</v>
      </c>
      <c r="D13" s="228">
        <v>42830</v>
      </c>
    </row>
    <row r="14" spans="1:4" ht="14.25">
      <c r="A14" s="225">
        <v>11</v>
      </c>
      <c r="B14" s="231" t="s">
        <v>239</v>
      </c>
      <c r="C14" s="227" t="s">
        <v>135</v>
      </c>
      <c r="D14" s="228" t="s">
        <v>247</v>
      </c>
    </row>
    <row r="15" spans="1:4" ht="14.25">
      <c r="A15" s="225">
        <v>12</v>
      </c>
      <c r="B15" s="226" t="s">
        <v>226</v>
      </c>
      <c r="C15" s="227" t="s">
        <v>135</v>
      </c>
      <c r="D15" s="228">
        <v>42844</v>
      </c>
    </row>
    <row r="16" spans="1:4" ht="14.25">
      <c r="A16" s="225">
        <v>13</v>
      </c>
      <c r="B16" s="226" t="s">
        <v>227</v>
      </c>
      <c r="C16" s="227" t="s">
        <v>135</v>
      </c>
      <c r="D16" s="228" t="s">
        <v>248</v>
      </c>
    </row>
    <row r="17" spans="1:4" ht="14.25">
      <c r="A17" s="225">
        <v>14</v>
      </c>
      <c r="B17" s="231" t="s">
        <v>128</v>
      </c>
      <c r="C17" s="227" t="s">
        <v>135</v>
      </c>
      <c r="D17" s="228">
        <v>42860</v>
      </c>
    </row>
    <row r="18" spans="1:4" ht="14.25">
      <c r="A18" s="225">
        <v>15</v>
      </c>
      <c r="B18" s="226" t="s">
        <v>228</v>
      </c>
      <c r="C18" s="227" t="s">
        <v>135</v>
      </c>
      <c r="D18" s="228">
        <v>42866</v>
      </c>
    </row>
    <row r="19" spans="1:4" ht="14.25">
      <c r="A19" s="225">
        <v>16</v>
      </c>
      <c r="B19" s="226" t="s">
        <v>134</v>
      </c>
      <c r="C19" s="227" t="s">
        <v>135</v>
      </c>
      <c r="D19" s="228">
        <v>42872</v>
      </c>
    </row>
    <row r="20" spans="1:4" s="214" customFormat="1" ht="14.25">
      <c r="A20" s="225">
        <v>17</v>
      </c>
      <c r="B20" s="226" t="s">
        <v>180</v>
      </c>
      <c r="C20" s="227" t="s">
        <v>135</v>
      </c>
      <c r="D20" s="228" t="s">
        <v>249</v>
      </c>
    </row>
    <row r="21" spans="1:4" s="214" customFormat="1" ht="14.25">
      <c r="A21" s="225">
        <v>18</v>
      </c>
      <c r="B21" s="226" t="s">
        <v>229</v>
      </c>
      <c r="C21" s="227" t="s">
        <v>135</v>
      </c>
      <c r="D21" s="228" t="s">
        <v>250</v>
      </c>
    </row>
    <row r="22" spans="1:4" s="214" customFormat="1" ht="14.25">
      <c r="A22" s="225">
        <v>19</v>
      </c>
      <c r="B22" s="226" t="s">
        <v>230</v>
      </c>
      <c r="C22" s="227" t="s">
        <v>135</v>
      </c>
      <c r="D22" s="228">
        <v>42898</v>
      </c>
    </row>
    <row r="23" spans="1:4" s="214" customFormat="1" ht="14.25">
      <c r="A23" s="225">
        <v>20</v>
      </c>
      <c r="B23" s="226" t="s">
        <v>231</v>
      </c>
      <c r="C23" s="227" t="s">
        <v>135</v>
      </c>
      <c r="D23" s="228" t="s">
        <v>251</v>
      </c>
    </row>
    <row r="24" spans="1:4" s="214" customFormat="1" ht="13.5" customHeight="1">
      <c r="A24" s="225">
        <v>21</v>
      </c>
      <c r="B24" s="226" t="s">
        <v>232</v>
      </c>
      <c r="C24" s="227" t="s">
        <v>135</v>
      </c>
      <c r="D24" s="228" t="s">
        <v>252</v>
      </c>
    </row>
    <row r="25" spans="1:4" ht="14.25">
      <c r="A25" s="225">
        <v>22</v>
      </c>
      <c r="B25" s="231" t="s">
        <v>240</v>
      </c>
      <c r="C25" s="227" t="s">
        <v>48</v>
      </c>
      <c r="D25" s="228">
        <v>42915</v>
      </c>
    </row>
    <row r="26" spans="1:4" ht="14.25">
      <c r="A26" s="225">
        <v>23</v>
      </c>
      <c r="B26" s="226" t="s">
        <v>233</v>
      </c>
      <c r="C26" s="227" t="s">
        <v>48</v>
      </c>
      <c r="D26" s="228" t="s">
        <v>253</v>
      </c>
    </row>
    <row r="27" spans="1:4" ht="14.25">
      <c r="A27" s="225">
        <v>24</v>
      </c>
      <c r="B27" s="226" t="s">
        <v>241</v>
      </c>
      <c r="C27" s="227" t="s">
        <v>48</v>
      </c>
      <c r="D27" s="228">
        <v>42915</v>
      </c>
    </row>
    <row r="28" spans="1:4" ht="14.25">
      <c r="A28" s="225">
        <v>25</v>
      </c>
      <c r="B28" s="226" t="s">
        <v>79</v>
      </c>
      <c r="C28" s="227" t="s">
        <v>135</v>
      </c>
      <c r="D28" s="228" t="s">
        <v>254</v>
      </c>
    </row>
    <row r="29" spans="1:4" ht="14.25">
      <c r="A29" s="225">
        <v>26</v>
      </c>
      <c r="B29" s="226" t="s">
        <v>85</v>
      </c>
      <c r="C29" s="227" t="s">
        <v>135</v>
      </c>
      <c r="D29" s="228">
        <v>42990</v>
      </c>
    </row>
    <row r="30" spans="1:4" ht="14.25">
      <c r="A30" s="225">
        <v>27</v>
      </c>
      <c r="B30" s="226" t="s">
        <v>234</v>
      </c>
      <c r="C30" s="227" t="s">
        <v>135</v>
      </c>
      <c r="D30" s="228" t="s">
        <v>255</v>
      </c>
    </row>
    <row r="31" spans="1:4" ht="14.25">
      <c r="A31" s="225">
        <v>28</v>
      </c>
      <c r="B31" s="226" t="s">
        <v>209</v>
      </c>
      <c r="C31" s="227" t="s">
        <v>135</v>
      </c>
      <c r="D31" s="228">
        <v>42997</v>
      </c>
    </row>
    <row r="32" spans="1:4" ht="14.25">
      <c r="A32" s="225">
        <v>29</v>
      </c>
      <c r="B32" s="226" t="s">
        <v>235</v>
      </c>
      <c r="C32" s="227" t="s">
        <v>135</v>
      </c>
      <c r="D32" s="228">
        <v>43012</v>
      </c>
    </row>
    <row r="33" spans="1:4" ht="14.25">
      <c r="A33" s="225">
        <v>30</v>
      </c>
      <c r="B33" s="226" t="s">
        <v>237</v>
      </c>
      <c r="C33" s="227" t="s">
        <v>135</v>
      </c>
      <c r="D33" s="228">
        <v>43018</v>
      </c>
    </row>
    <row r="34" spans="1:4" ht="14.25">
      <c r="A34" s="225">
        <v>31</v>
      </c>
      <c r="B34" s="226" t="s">
        <v>236</v>
      </c>
      <c r="C34" s="227" t="s">
        <v>135</v>
      </c>
      <c r="D34" s="228">
        <v>43020</v>
      </c>
    </row>
    <row r="35" spans="1:4" ht="14.25">
      <c r="A35" s="225">
        <v>32</v>
      </c>
      <c r="B35" s="226" t="s">
        <v>112</v>
      </c>
      <c r="C35" s="227" t="s">
        <v>135</v>
      </c>
      <c r="D35" s="228">
        <v>43025</v>
      </c>
    </row>
    <row r="36" spans="1:4" ht="14.25">
      <c r="A36" s="225">
        <v>33</v>
      </c>
      <c r="B36" s="226" t="s">
        <v>122</v>
      </c>
      <c r="C36" s="227" t="s">
        <v>135</v>
      </c>
      <c r="D36" s="228" t="s">
        <v>218</v>
      </c>
    </row>
    <row r="37" spans="1:4" ht="14.25">
      <c r="A37" s="225">
        <v>34</v>
      </c>
      <c r="B37" s="226" t="s">
        <v>160</v>
      </c>
      <c r="C37" s="227" t="s">
        <v>135</v>
      </c>
      <c r="D37" s="228" t="s">
        <v>256</v>
      </c>
    </row>
    <row r="38" spans="1:4" ht="14.25">
      <c r="A38" s="225">
        <v>35</v>
      </c>
      <c r="B38" s="226" t="s">
        <v>217</v>
      </c>
      <c r="C38" s="227" t="s">
        <v>48</v>
      </c>
      <c r="D38" s="228">
        <v>43060</v>
      </c>
    </row>
    <row r="39" spans="1:4" ht="15" thickBot="1">
      <c r="A39" s="232">
        <v>36</v>
      </c>
      <c r="B39" s="233" t="s">
        <v>210</v>
      </c>
      <c r="C39" s="234" t="s">
        <v>48</v>
      </c>
      <c r="D39" s="235">
        <v>43067</v>
      </c>
    </row>
    <row r="41" spans="2:4" ht="15">
      <c r="B41" s="214"/>
      <c r="C41" s="215"/>
      <c r="D41" s="215"/>
    </row>
    <row r="42" spans="2:4" ht="15">
      <c r="B42" s="214"/>
      <c r="C42" s="215"/>
      <c r="D42" s="215"/>
    </row>
    <row r="43" spans="2:4" ht="15">
      <c r="B43" s="214"/>
      <c r="C43" s="215"/>
      <c r="D43" s="215"/>
    </row>
    <row r="44" spans="2:4" ht="15">
      <c r="B44" s="214"/>
      <c r="C44" s="237"/>
      <c r="D44" s="238"/>
    </row>
    <row r="45" spans="2:4" ht="15">
      <c r="B45" s="214"/>
      <c r="C45" s="215"/>
      <c r="D45" s="215"/>
    </row>
    <row r="46" spans="2:4" ht="15">
      <c r="B46" s="214"/>
      <c r="C46" s="215"/>
      <c r="D46" s="215"/>
    </row>
    <row r="47" spans="2:4" ht="15">
      <c r="B47" s="214"/>
      <c r="C47" s="215"/>
      <c r="D47" s="215"/>
    </row>
  </sheetData>
  <sheetProtection selectLockedCells="1" selectUnlockedCells="1"/>
  <mergeCells count="2">
    <mergeCell ref="C44:D44"/>
    <mergeCell ref="B1:D1"/>
  </mergeCells>
  <printOptions/>
  <pageMargins left="1.0236220472440944" right="0.2362204724409449" top="0" bottom="0" header="0.31496062992125984" footer="0.31496062992125984"/>
  <pageSetup fitToWidth="0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Berkova</dc:creator>
  <cp:keywords/>
  <dc:description/>
  <cp:lastModifiedBy>Administrator</cp:lastModifiedBy>
  <cp:lastPrinted>2016-01-22T10:46:54Z</cp:lastPrinted>
  <dcterms:created xsi:type="dcterms:W3CDTF">2012-09-06T11:07:14Z</dcterms:created>
  <dcterms:modified xsi:type="dcterms:W3CDTF">2017-01-02T12:36:51Z</dcterms:modified>
  <cp:category/>
  <cp:version/>
  <cp:contentType/>
  <cp:contentStatus/>
</cp:coreProperties>
</file>